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villalpando/FUNDEMAR/Proyectos_Informes/Guía Rep Asistida/Anexos revisados/"/>
    </mc:Choice>
  </mc:AlternateContent>
  <xr:revisionPtr revIDLastSave="0" documentId="13_ncr:1_{914FDA1C-248D-0446-B03E-90772936CD8E}" xr6:coauthVersionLast="47" xr6:coauthVersionMax="47" xr10:uidLastSave="{00000000-0000-0000-0000-000000000000}"/>
  <bookViews>
    <workbookView xWindow="0" yWindow="500" windowWidth="25600" windowHeight="13560" xr2:uid="{00000000-000D-0000-FFFF-FFFF00000000}"/>
  </bookViews>
  <sheets>
    <sheet name="Referencia" sheetId="4" r:id="rId1"/>
    <sheet name="Matriz desove" sheetId="1" r:id="rId2"/>
    <sheet name="Opciones" sheetId="2" r:id="rId3"/>
    <sheet name="Código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2" i="1" l="1"/>
  <c r="AA3" i="1"/>
  <c r="Z3" i="1"/>
  <c r="Z2" i="1"/>
</calcChain>
</file>

<file path=xl/sharedStrings.xml><?xml version="1.0" encoding="utf-8"?>
<sst xmlns="http://schemas.openxmlformats.org/spreadsheetml/2006/main" count="245" uniqueCount="190">
  <si>
    <t>Location</t>
  </si>
  <si>
    <t>Site</t>
  </si>
  <si>
    <t>Coral species</t>
  </si>
  <si>
    <t>Coral species monitored</t>
  </si>
  <si>
    <t>Spawning observed?</t>
  </si>
  <si>
    <t>No. colonies monitored</t>
  </si>
  <si>
    <t>No. colonies that spawned</t>
  </si>
  <si>
    <t>GPS coordinates (latitude)</t>
  </si>
  <si>
    <t>GPS coordinates (longitude)</t>
  </si>
  <si>
    <t>Depth 
(in m)</t>
  </si>
  <si>
    <t>Area monitored 
(in m)</t>
  </si>
  <si>
    <t xml:space="preserve">Observer </t>
  </si>
  <si>
    <t xml:space="preserve">Sunset time (local time) </t>
  </si>
  <si>
    <t>Start of monitoring (local time)</t>
  </si>
  <si>
    <t>End of monitoring (local time)</t>
  </si>
  <si>
    <t>Spawning from 
(local time)</t>
  </si>
  <si>
    <t>Spawning until 
(local time)</t>
  </si>
  <si>
    <t>Peak from (local time)</t>
  </si>
  <si>
    <t>Peak until (local time)</t>
  </si>
  <si>
    <t>Gamete bundle setting start (local time)</t>
  </si>
  <si>
    <t>Spawning photos available</t>
  </si>
  <si>
    <r>
      <t xml:space="preserve">Full moon date </t>
    </r>
    <r>
      <rPr>
        <b/>
        <sz val="12"/>
        <color rgb="FF0070C0"/>
        <rFont val="Calibri (Cuerpo)"/>
      </rPr>
      <t>(mm/dd/yy)</t>
    </r>
  </si>
  <si>
    <t>Year
(yyyy)</t>
  </si>
  <si>
    <t>Month
(mm)</t>
  </si>
  <si>
    <t>Day
(dd)</t>
  </si>
  <si>
    <t>Bayahibe, DR</t>
  </si>
  <si>
    <t>Playita</t>
  </si>
  <si>
    <t>Reef Balls</t>
  </si>
  <si>
    <t>Vivero Fundemar</t>
  </si>
  <si>
    <t>Maria Villalpando</t>
  </si>
  <si>
    <t>Rita Sellares</t>
  </si>
  <si>
    <t>Alido Luis</t>
  </si>
  <si>
    <t>Yulissa Reyes</t>
  </si>
  <si>
    <t>Sergio Guendulain</t>
  </si>
  <si>
    <t>Site Code</t>
  </si>
  <si>
    <t>Observer</t>
  </si>
  <si>
    <t>Observer Code</t>
  </si>
  <si>
    <t>Coral species code</t>
  </si>
  <si>
    <t>PL</t>
  </si>
  <si>
    <t>RB</t>
  </si>
  <si>
    <t>VF</t>
  </si>
  <si>
    <t>MAVI</t>
  </si>
  <si>
    <t>RISE</t>
  </si>
  <si>
    <t>ALBA</t>
  </si>
  <si>
    <t>WENDO</t>
  </si>
  <si>
    <t>Acropora_cervicornis</t>
  </si>
  <si>
    <t>Acropora_palmata</t>
  </si>
  <si>
    <t>Agaricia_agaricites</t>
  </si>
  <si>
    <t>Colpophylia_natans</t>
  </si>
  <si>
    <t>Diploria_clivosa</t>
  </si>
  <si>
    <t>Diploria_labyrinthiformis</t>
  </si>
  <si>
    <t>Eusmilia_fastigiata</t>
  </si>
  <si>
    <t>Madracis_mirabilis</t>
  </si>
  <si>
    <t>Porites_astreoides</t>
  </si>
  <si>
    <t>Porites_porites</t>
  </si>
  <si>
    <t>Orbicella_annularis</t>
  </si>
  <si>
    <t>Orbicella_faveolata</t>
  </si>
  <si>
    <t>Other</t>
  </si>
  <si>
    <t>ACER</t>
  </si>
  <si>
    <t>APAL</t>
  </si>
  <si>
    <t>CNAT</t>
  </si>
  <si>
    <t>AGAR</t>
  </si>
  <si>
    <t>Dendrogyra_cylindrus</t>
  </si>
  <si>
    <t>Dichocoenia_stokesi</t>
  </si>
  <si>
    <t>Porites_digitate</t>
  </si>
  <si>
    <t>Pseudodiploria_strigosa</t>
  </si>
  <si>
    <t>Meandrina_meandrites</t>
  </si>
  <si>
    <t>Montastraea_cavernosa</t>
  </si>
  <si>
    <t>Stephanocoenia_intersepta</t>
  </si>
  <si>
    <t>DCYL</t>
  </si>
  <si>
    <t>DSTO</t>
  </si>
  <si>
    <t>DCLI</t>
  </si>
  <si>
    <t>DLAB</t>
  </si>
  <si>
    <t>EFAS</t>
  </si>
  <si>
    <t>MMIR</t>
  </si>
  <si>
    <t>MMEA</t>
  </si>
  <si>
    <t>MCAV</t>
  </si>
  <si>
    <t>PAST</t>
  </si>
  <si>
    <t>PPOR</t>
  </si>
  <si>
    <t>PDIG</t>
  </si>
  <si>
    <t>PSTR</t>
  </si>
  <si>
    <t>OANN</t>
  </si>
  <si>
    <t>OFAV</t>
  </si>
  <si>
    <t>SINT</t>
  </si>
  <si>
    <t>OTHR</t>
  </si>
  <si>
    <r>
      <t xml:space="preserve">Full moon time 
</t>
    </r>
    <r>
      <rPr>
        <b/>
        <sz val="12"/>
        <color rgb="FF0070C0"/>
        <rFont val="Calibri (Cuerpo)"/>
      </rPr>
      <t>(local timw)</t>
    </r>
  </si>
  <si>
    <t xml:space="preserve">No. of days After Full Moon </t>
  </si>
  <si>
    <t>No</t>
  </si>
  <si>
    <t>Yes</t>
  </si>
  <si>
    <t>Setting</t>
  </si>
  <si>
    <t>Dribble</t>
  </si>
  <si>
    <t>Samaná, DR</t>
  </si>
  <si>
    <t>-3</t>
  </si>
  <si>
    <t>-1</t>
  </si>
  <si>
    <t>&lt;5</t>
  </si>
  <si>
    <t>5-10</t>
  </si>
  <si>
    <t>10-20</t>
  </si>
  <si>
    <t>20-30</t>
  </si>
  <si>
    <t>30-40</t>
  </si>
  <si>
    <t>40-50</t>
  </si>
  <si>
    <t>50-75</t>
  </si>
  <si>
    <t>&gt;75</t>
  </si>
  <si>
    <t>10 x 10</t>
  </si>
  <si>
    <t>10 x 20</t>
  </si>
  <si>
    <t>10 x 30</t>
  </si>
  <si>
    <t>10 x 40</t>
  </si>
  <si>
    <t>10 x 50</t>
  </si>
  <si>
    <t>10 x 70</t>
  </si>
  <si>
    <t>10 x 100</t>
  </si>
  <si>
    <t>20 x 10</t>
  </si>
  <si>
    <t>20 x 20</t>
  </si>
  <si>
    <t>20 x 30</t>
  </si>
  <si>
    <t>20 x 40</t>
  </si>
  <si>
    <t>20 x 50</t>
  </si>
  <si>
    <t>20 x 70</t>
  </si>
  <si>
    <t>20 x 100</t>
  </si>
  <si>
    <t>Andreina Valdez</t>
  </si>
  <si>
    <t>YULI</t>
  </si>
  <si>
    <t>ANDRE</t>
  </si>
  <si>
    <t>Observations</t>
  </si>
  <si>
    <t xml:space="preserve">Percentage of colonies that spawned </t>
  </si>
  <si>
    <t>&lt;5%</t>
  </si>
  <si>
    <t>5-10%</t>
  </si>
  <si>
    <t>10-25%</t>
  </si>
  <si>
    <t>25-75%</t>
  </si>
  <si>
    <t>&gt;75%</t>
  </si>
  <si>
    <t>MG</t>
  </si>
  <si>
    <t>Magallán</t>
  </si>
  <si>
    <t>30 x 60</t>
  </si>
  <si>
    <t>CR</t>
  </si>
  <si>
    <t>Costa Romántica</t>
  </si>
  <si>
    <t>OFRA</t>
  </si>
  <si>
    <t>Orbicella_franksi</t>
  </si>
  <si>
    <t>Salinas, DR</t>
  </si>
  <si>
    <t>DB</t>
  </si>
  <si>
    <t>El Derrumbao</t>
  </si>
  <si>
    <t>18.3728°</t>
  </si>
  <si>
    <t>068.85319°</t>
  </si>
  <si>
    <t>068.812891°</t>
  </si>
  <si>
    <t>18.332385°</t>
  </si>
  <si>
    <t>18.360900°</t>
  </si>
  <si>
    <t>068.845150°</t>
  </si>
  <si>
    <t>GPS coordinates 
N (latitude)</t>
  </si>
  <si>
    <t>GPS coordinates 
 W (longitude)</t>
  </si>
  <si>
    <t>18.362966°</t>
  </si>
  <si>
    <t>068.841407°</t>
  </si>
  <si>
    <t>18.365783°</t>
  </si>
  <si>
    <t>068.850433°</t>
  </si>
  <si>
    <t>18.217717°</t>
  </si>
  <si>
    <t>070.56145°</t>
  </si>
  <si>
    <t>Temp
(°C)</t>
  </si>
  <si>
    <t>CT</t>
  </si>
  <si>
    <t>Año
(aaaa)</t>
  </si>
  <si>
    <t>Mes
(mm)</t>
  </si>
  <si>
    <t>Dia
(dd)</t>
  </si>
  <si>
    <t>Localidad</t>
  </si>
  <si>
    <t>Sitio</t>
  </si>
  <si>
    <t>Profundidad
(metros)</t>
  </si>
  <si>
    <t>Area monitored 
(metros)</t>
  </si>
  <si>
    <t>Observador principal</t>
  </si>
  <si>
    <r>
      <t xml:space="preserve">Fecha luna llena
</t>
    </r>
    <r>
      <rPr>
        <b/>
        <sz val="12"/>
        <color rgb="FF0070C0"/>
        <rFont val="Calibri (Cuerpo)"/>
      </rPr>
      <t>(mm/dd/yy)</t>
    </r>
  </si>
  <si>
    <r>
      <t xml:space="preserve">Hora luna llena
</t>
    </r>
    <r>
      <rPr>
        <b/>
        <sz val="12"/>
        <color rgb="FF0070C0"/>
        <rFont val="Calibri (Cuerpo)"/>
      </rPr>
      <t>(hora local)</t>
    </r>
  </si>
  <si>
    <t>Hora salida luna llena
(hora local)</t>
  </si>
  <si>
    <t>No. Dias despues de luna llena</t>
  </si>
  <si>
    <t xml:space="preserve">Hora atardecer
(hora local) </t>
  </si>
  <si>
    <t xml:space="preserve">Inicio de monitoreo
(hora local) </t>
  </si>
  <si>
    <t xml:space="preserve">Final de monitoreo 
(hora local) </t>
  </si>
  <si>
    <t>Especies de coral monitoreadas</t>
  </si>
  <si>
    <t>Observación de desove</t>
  </si>
  <si>
    <t xml:space="preserve">Incio Desove 
(hora local) </t>
  </si>
  <si>
    <t xml:space="preserve">Final Desove
(hora local) </t>
  </si>
  <si>
    <t>MACHO
Incio desove</t>
  </si>
  <si>
    <t xml:space="preserve">MACHO
Final desove </t>
  </si>
  <si>
    <t>HEMBRA
Incio desove</t>
  </si>
  <si>
    <t>HEMBRA
Final desove</t>
  </si>
  <si>
    <t>"Setting" de gametos 
(hora local)</t>
  </si>
  <si>
    <t xml:space="preserve">Minutos despues atardecer
Inicio </t>
  </si>
  <si>
    <t>Minutos despues atardecer
Final</t>
  </si>
  <si>
    <t>Pico inicio
(hora local)</t>
  </si>
  <si>
    <t>Pico final 
(hora local)</t>
  </si>
  <si>
    <t>No. 
colonias 
monitoreadas</t>
  </si>
  <si>
    <t>No. colonias que desovaron</t>
  </si>
  <si>
    <t>No. colonias macho que desovaron</t>
  </si>
  <si>
    <t>No. colonias hembra que desovaron</t>
  </si>
  <si>
    <t>Porcentaje de colonias que desovaron</t>
  </si>
  <si>
    <t>Fotos de desove disponibles</t>
  </si>
  <si>
    <t>Observaciones</t>
  </si>
  <si>
    <t>MANUAL DE REPRODUCCIÓN ASISTIDA DE CORALES: EXPERIENCIA EN REPÚBLICA DOMINICANA</t>
  </si>
  <si>
    <t>Sellares-Blasco R, Guendulain-García SD, Villapando MF, Valdez-Trinidad A, Croquer A. (2022). Manual de Reproducción Asistida de Corales: Experiencia en República Dominicana. 106 p. ISBN: 978-9945-9270-1-6</t>
  </si>
  <si>
    <t>Matriz modificada y traducida al español de la proporcionada por el Coral Restoration Consortium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</si>
</sst>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dd/mm/yy;@"/>
  </numFmts>
  <fonts count="12" x14ac:knownFonts="1"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70C0"/>
      <name val="Calibri (Cuerpo)"/>
    </font>
    <font>
      <sz val="12"/>
      <color rgb="FF0070C0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5"/>
      <name val="Calibri"/>
      <family val="2"/>
      <scheme val="minor"/>
    </font>
    <font>
      <b/>
      <sz val="11"/>
      <color rgb="FF2F5496"/>
      <name val="Montserrat"/>
    </font>
    <font>
      <sz val="11"/>
      <color theme="1"/>
      <name val="Montserrat"/>
    </font>
    <font>
      <sz val="12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A9EED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20" fontId="0" fillId="0" borderId="0" xfId="0" applyNumberFormat="1"/>
    <xf numFmtId="20" fontId="0" fillId="0" borderId="0" xfId="0" quotePrefix="1" applyNumberFormat="1" applyAlignment="1">
      <alignment horizontal="right"/>
    </xf>
    <xf numFmtId="2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9" fontId="0" fillId="0" borderId="0" xfId="0" applyNumberFormat="1" applyAlignment="1">
      <alignment horizontal="left"/>
    </xf>
    <xf numFmtId="0" fontId="1" fillId="3" borderId="3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5" fontId="1" fillId="3" borderId="3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8" fillId="0" borderId="0" xfId="0" applyFont="1"/>
    <xf numFmtId="165" fontId="8" fillId="0" borderId="0" xfId="0" applyNumberFormat="1" applyFont="1"/>
    <xf numFmtId="20" fontId="8" fillId="0" borderId="0" xfId="0" applyNumberFormat="1" applyFont="1"/>
    <xf numFmtId="164" fontId="8" fillId="0" borderId="0" xfId="0" applyNumberFormat="1" applyFont="1"/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/>
  </cellXfs>
  <cellStyles count="2">
    <cellStyle name="Normal" xfId="0" builtinId="0"/>
    <cellStyle name="Normal 2" xfId="1" xr:uid="{00000000-0005-0000-0000-000001000000}"/>
  </cellStyles>
  <dxfs count="18"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4" formatCode="h:mm;@"/>
    </dxf>
    <dxf>
      <numFmt numFmtId="165" formatCode="dd/mm/yy;@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164" formatCode="h:mm;@"/>
      <fill>
        <patternFill patternType="solid">
          <fgColor indexed="64"/>
          <bgColor rgb="FFA9EED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A9EED6"/>
      <color rgb="FF73FDD6"/>
      <color rgb="FFA9FD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AJ243" totalsRowShown="0" headerRowDxfId="17" headerRowBorderDxfId="16" tableBorderDxfId="15">
  <autoFilter ref="A1:AJ243" xr:uid="{4ADF58C3-43EC-D74C-9FDF-77942166AC45}"/>
  <tableColumns count="36">
    <tableColumn id="1" xr3:uid="{00000000-0010-0000-0000-000001000000}" name="Año_x000a_(aaaa)"/>
    <tableColumn id="2" xr3:uid="{00000000-0010-0000-0000-000002000000}" name="Mes_x000a_(mm)"/>
    <tableColumn id="3" xr3:uid="{00000000-0010-0000-0000-000003000000}" name="Dia_x000a_(dd)"/>
    <tableColumn id="4" xr3:uid="{00000000-0010-0000-0000-000004000000}" name="Localidad"/>
    <tableColumn id="5" xr3:uid="{00000000-0010-0000-0000-000005000000}" name="Sitio"/>
    <tableColumn id="8" xr3:uid="{00000000-0010-0000-0000-000008000000}" name="Profundidad_x000a_(metros)"/>
    <tableColumn id="20" xr3:uid="{00000000-0010-0000-0000-000014000000}" name="Temp_x000a_(°C)"/>
    <tableColumn id="9" xr3:uid="{00000000-0010-0000-0000-000009000000}" name="Area monitored _x000a_(metros)"/>
    <tableColumn id="10" xr3:uid="{00000000-0010-0000-0000-00000A000000}" name="Observador principal"/>
    <tableColumn id="11" xr3:uid="{00000000-0010-0000-0000-00000B000000}" name="Fecha luna llena_x000a_(mm/dd/yy)" dataDxfId="14"/>
    <tableColumn id="12" xr3:uid="{00000000-0010-0000-0000-00000C000000}" name="Hora luna llena_x000a_(hora local)"/>
    <tableColumn id="6" xr3:uid="{00000000-0010-0000-0000-000006000000}" name="Hora salida luna llena_x000a_(hora local)"/>
    <tableColumn id="13" xr3:uid="{00000000-0010-0000-0000-00000D000000}" name="No. Dias despues de luna llena"/>
    <tableColumn id="14" xr3:uid="{00000000-0010-0000-0000-00000E000000}" name="Hora atardecer_x000a_(hora local) " dataDxfId="13"/>
    <tableColumn id="15" xr3:uid="{00000000-0010-0000-0000-00000F000000}" name="Inicio de monitoreo_x000a_(hora local) " dataDxfId="12"/>
    <tableColumn id="16" xr3:uid="{00000000-0010-0000-0000-000010000000}" name="Final de monitoreo _x000a_(hora local) " dataDxfId="11"/>
    <tableColumn id="17" xr3:uid="{00000000-0010-0000-0000-000011000000}" name="Especies de coral monitoreadas"/>
    <tableColumn id="19" xr3:uid="{00000000-0010-0000-0000-000013000000}" name="Observación de desove"/>
    <tableColumn id="23" xr3:uid="{00000000-0010-0000-0000-000017000000}" name="Incio Desove _x000a_(hora local) " dataDxfId="10"/>
    <tableColumn id="24" xr3:uid="{00000000-0010-0000-0000-000018000000}" name="Final Desove_x000a_(hora local) " dataDxfId="9"/>
    <tableColumn id="25" xr3:uid="{00000000-0010-0000-0000-000019000000}" name="MACHO_x000a_Incio desove" dataDxfId="8"/>
    <tableColumn id="26" xr3:uid="{00000000-0010-0000-0000-00001A000000}" name="MACHO_x000a_Final desove " dataDxfId="7"/>
    <tableColumn id="27" xr3:uid="{00000000-0010-0000-0000-00001B000000}" name="HEMBRA_x000a_Incio desove" dataDxfId="6"/>
    <tableColumn id="28" xr3:uid="{00000000-0010-0000-0000-00001C000000}" name="HEMBRA_x000a_Final desove" dataDxfId="5"/>
    <tableColumn id="29" xr3:uid="{00000000-0010-0000-0000-00001D000000}" name="&quot;Setting&quot; de gametos _x000a_(hora local)" dataDxfId="4"/>
    <tableColumn id="32" xr3:uid="{00000000-0010-0000-0000-000020000000}" name="Minutos despues atardecer_x000a_Inicio " dataDxfId="3"/>
    <tableColumn id="7" xr3:uid="{00000000-0010-0000-0000-000007000000}" name="Minutos despues atardecer_x000a_Final" dataDxfId="2">
      <calculatedColumnFormula>Tabla1[[#This Row],[Final Desove
(hora local) ]]-Tabla1[[#This Row],[Hora atardecer
(hora local) ]]</calculatedColumnFormula>
    </tableColumn>
    <tableColumn id="30" xr3:uid="{00000000-0010-0000-0000-00001E000000}" name="Pico inicio_x000a_(hora local)" dataDxfId="1"/>
    <tableColumn id="31" xr3:uid="{00000000-0010-0000-0000-00001F000000}" name="Pico final _x000a_(hora local)" dataDxfId="0"/>
    <tableColumn id="18" xr3:uid="{00000000-0010-0000-0000-000012000000}" name="No. _x000a_colonias _x000a_monitoreadas"/>
    <tableColumn id="38" xr3:uid="{00000000-0010-0000-0000-000026000000}" name="No. colonias que desovaron"/>
    <tableColumn id="37" xr3:uid="{00000000-0010-0000-0000-000025000000}" name="No. colonias macho que desovaron"/>
    <tableColumn id="36" xr3:uid="{00000000-0010-0000-0000-000024000000}" name="No. colonias hembra que desovaron"/>
    <tableColumn id="33" xr3:uid="{00000000-0010-0000-0000-000021000000}" name="Porcentaje de colonias que desovaron"/>
    <tableColumn id="34" xr3:uid="{00000000-0010-0000-0000-000022000000}" name="Fotos de desove disponibles"/>
    <tableColumn id="35" xr3:uid="{00000000-0010-0000-0000-000023000000}" name="Observacion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D865E-3B23-A14D-A43D-8B525A2B2D30}">
  <dimension ref="A2:A6"/>
  <sheetViews>
    <sheetView tabSelected="1" workbookViewId="0">
      <selection activeCell="A5" sqref="A5"/>
    </sheetView>
  </sheetViews>
  <sheetFormatPr baseColWidth="10" defaultRowHeight="16" x14ac:dyDescent="0.2"/>
  <sheetData>
    <row r="2" spans="1:1" x14ac:dyDescent="0.2">
      <c r="A2" s="28" t="s">
        <v>187</v>
      </c>
    </row>
    <row r="3" spans="1:1" x14ac:dyDescent="0.2">
      <c r="A3" s="29" t="s">
        <v>188</v>
      </c>
    </row>
    <row r="5" spans="1:1" x14ac:dyDescent="0.2">
      <c r="A5" s="30" t="s">
        <v>189</v>
      </c>
    </row>
    <row r="6" spans="1:1" x14ac:dyDescent="0.2">
      <c r="A6" s="3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43"/>
  <sheetViews>
    <sheetView zoomScale="98" zoomScaleNormal="98" workbookViewId="0">
      <pane ySplit="1" topLeftCell="A2" activePane="bottomLeft" state="frozen"/>
      <selection pane="bottomLeft" activeCell="AJ2" sqref="AJ2"/>
    </sheetView>
  </sheetViews>
  <sheetFormatPr baseColWidth="10" defaultRowHeight="16" x14ac:dyDescent="0.2"/>
  <cols>
    <col min="1" max="2" width="6.5" bestFit="1" customWidth="1"/>
    <col min="3" max="3" width="4.5" bestFit="1" customWidth="1"/>
    <col min="4" max="4" width="12" bestFit="1" customWidth="1"/>
    <col min="5" max="5" width="6.6640625" customWidth="1"/>
    <col min="6" max="6" width="14.33203125" bestFit="1" customWidth="1"/>
    <col min="7" max="7" width="6.1640625" customWidth="1"/>
    <col min="8" max="8" width="9.6640625" bestFit="1" customWidth="1"/>
    <col min="9" max="9" width="11.5" customWidth="1"/>
    <col min="10" max="10" width="11.5" style="21" bestFit="1" customWidth="1"/>
    <col min="11" max="11" width="10.6640625" bestFit="1" customWidth="1"/>
    <col min="12" max="12" width="10.6640625" customWidth="1"/>
    <col min="13" max="13" width="15.5" bestFit="1" customWidth="1"/>
    <col min="14" max="14" width="16" style="14" bestFit="1" customWidth="1"/>
    <col min="15" max="16" width="15.6640625" style="14" bestFit="1" customWidth="1"/>
    <col min="17" max="17" width="16.83203125" bestFit="1" customWidth="1"/>
    <col min="18" max="18" width="11.33203125" customWidth="1"/>
    <col min="19" max="19" width="14.6640625" bestFit="1" customWidth="1"/>
    <col min="20" max="25" width="10.83203125" style="14"/>
    <col min="26" max="26" width="15.6640625" style="14" bestFit="1" customWidth="1"/>
    <col min="27" max="27" width="18.33203125" style="14" customWidth="1"/>
    <col min="28" max="28" width="18.83203125" style="14" bestFit="1" customWidth="1"/>
    <col min="29" max="29" width="15.6640625" style="14" bestFit="1" customWidth="1"/>
    <col min="30" max="30" width="13" customWidth="1"/>
    <col min="31" max="31" width="12.1640625" customWidth="1"/>
    <col min="32" max="32" width="12.83203125" customWidth="1"/>
    <col min="33" max="33" width="13.33203125" customWidth="1"/>
    <col min="34" max="35" width="16" customWidth="1"/>
    <col min="36" max="36" width="17.33203125" bestFit="1" customWidth="1"/>
    <col min="37" max="37" width="14.1640625" bestFit="1" customWidth="1"/>
    <col min="38" max="38" width="43.33203125" customWidth="1"/>
  </cols>
  <sheetData>
    <row r="1" spans="1:36" s="13" customFormat="1" ht="51" x14ac:dyDescent="0.2">
      <c r="A1" s="16" t="s">
        <v>152</v>
      </c>
      <c r="B1" s="16" t="s">
        <v>153</v>
      </c>
      <c r="C1" s="16" t="s">
        <v>154</v>
      </c>
      <c r="D1" s="16" t="s">
        <v>155</v>
      </c>
      <c r="E1" s="16" t="s">
        <v>156</v>
      </c>
      <c r="F1" s="16" t="s">
        <v>157</v>
      </c>
      <c r="G1" s="16" t="s">
        <v>150</v>
      </c>
      <c r="H1" s="16" t="s">
        <v>158</v>
      </c>
      <c r="I1" s="16" t="s">
        <v>159</v>
      </c>
      <c r="J1" s="20" t="s">
        <v>160</v>
      </c>
      <c r="K1" s="16" t="s">
        <v>161</v>
      </c>
      <c r="L1" s="16" t="s">
        <v>162</v>
      </c>
      <c r="M1" s="16" t="s">
        <v>163</v>
      </c>
      <c r="N1" s="17" t="s">
        <v>164</v>
      </c>
      <c r="O1" s="17" t="s">
        <v>165</v>
      </c>
      <c r="P1" s="17" t="s">
        <v>166</v>
      </c>
      <c r="Q1" s="16" t="s">
        <v>167</v>
      </c>
      <c r="R1" s="16" t="s">
        <v>168</v>
      </c>
      <c r="S1" s="17" t="s">
        <v>169</v>
      </c>
      <c r="T1" s="17" t="s">
        <v>170</v>
      </c>
      <c r="U1" s="19" t="s">
        <v>171</v>
      </c>
      <c r="V1" s="19" t="s">
        <v>172</v>
      </c>
      <c r="W1" s="19" t="s">
        <v>173</v>
      </c>
      <c r="X1" s="19" t="s">
        <v>174</v>
      </c>
      <c r="Y1" s="17" t="s">
        <v>175</v>
      </c>
      <c r="Z1" s="17" t="s">
        <v>176</v>
      </c>
      <c r="AA1" s="17" t="s">
        <v>177</v>
      </c>
      <c r="AB1" s="17" t="s">
        <v>178</v>
      </c>
      <c r="AC1" s="17" t="s">
        <v>179</v>
      </c>
      <c r="AD1" s="16" t="s">
        <v>180</v>
      </c>
      <c r="AE1" s="16" t="s">
        <v>181</v>
      </c>
      <c r="AF1" s="18" t="s">
        <v>182</v>
      </c>
      <c r="AG1" s="18" t="s">
        <v>183</v>
      </c>
      <c r="AH1" s="17" t="s">
        <v>184</v>
      </c>
      <c r="AI1" s="17" t="s">
        <v>185</v>
      </c>
      <c r="AJ1" s="17" t="s">
        <v>186</v>
      </c>
    </row>
    <row r="2" spans="1:36" s="22" customFormat="1" x14ac:dyDescent="0.2">
      <c r="A2" s="22">
        <v>2015</v>
      </c>
      <c r="B2" s="22">
        <v>9</v>
      </c>
      <c r="C2" s="22">
        <v>5</v>
      </c>
      <c r="D2" s="22" t="s">
        <v>25</v>
      </c>
      <c r="E2" s="22" t="s">
        <v>40</v>
      </c>
      <c r="F2" s="22" t="s">
        <v>96</v>
      </c>
      <c r="I2" s="22" t="s">
        <v>42</v>
      </c>
      <c r="J2" s="23">
        <v>42245</v>
      </c>
      <c r="K2" s="24">
        <v>0.60763888888888895</v>
      </c>
      <c r="L2" s="24">
        <v>0.78611111111111109</v>
      </c>
      <c r="M2" s="22">
        <v>7</v>
      </c>
      <c r="N2" s="25">
        <v>0.78125</v>
      </c>
      <c r="O2" s="25">
        <v>0.73611111111111005</v>
      </c>
      <c r="P2" s="25">
        <v>0.93750000000001799</v>
      </c>
      <c r="Q2" s="22" t="s">
        <v>58</v>
      </c>
      <c r="R2" s="22" t="s">
        <v>88</v>
      </c>
      <c r="S2" s="25">
        <v>0.89583333333334203</v>
      </c>
      <c r="T2" s="25">
        <v>0.91666666666667995</v>
      </c>
      <c r="U2" s="25"/>
      <c r="V2" s="25"/>
      <c r="W2" s="25"/>
      <c r="X2" s="25"/>
      <c r="Y2" s="25">
        <v>0.82291666666666596</v>
      </c>
      <c r="Z2" s="25">
        <f>Tabla1[[#This Row],[Incio Desove 
(hora local) ]]-Tabla1[[#This Row],[Hora atardecer
(hora local) ]]</f>
        <v>0.11458333333334203</v>
      </c>
      <c r="AA2" s="25">
        <f>Tabla1[[#This Row],[Final Desove
(hora local) ]]-Tabla1[[#This Row],[Hora atardecer
(hora local) ]]</f>
        <v>0.13541666666667995</v>
      </c>
      <c r="AB2" s="25"/>
      <c r="AC2" s="25"/>
    </row>
    <row r="3" spans="1:36" s="22" customFormat="1" x14ac:dyDescent="0.2">
      <c r="A3" s="22">
        <v>2016</v>
      </c>
      <c r="B3" s="22">
        <v>8</v>
      </c>
      <c r="C3" s="22">
        <v>24</v>
      </c>
      <c r="D3" s="22" t="s">
        <v>25</v>
      </c>
      <c r="E3" s="22" t="s">
        <v>40</v>
      </c>
      <c r="F3" s="22" t="s">
        <v>96</v>
      </c>
      <c r="I3" s="22" t="s">
        <v>42</v>
      </c>
      <c r="J3" s="23">
        <v>42600</v>
      </c>
      <c r="K3" s="24">
        <v>0.22638888888888889</v>
      </c>
      <c r="L3" s="24">
        <v>0.80555555555555547</v>
      </c>
      <c r="M3" s="22">
        <v>6</v>
      </c>
      <c r="N3" s="25">
        <v>0.78819444444444398</v>
      </c>
      <c r="O3" s="25">
        <v>0.75</v>
      </c>
      <c r="P3" s="25">
        <v>0.93750000000001799</v>
      </c>
      <c r="Q3" s="22" t="s">
        <v>58</v>
      </c>
      <c r="R3" s="22" t="s">
        <v>88</v>
      </c>
      <c r="S3" s="25">
        <v>0.89930555555556502</v>
      </c>
      <c r="T3" s="25">
        <v>0.92361111111112604</v>
      </c>
      <c r="U3" s="25"/>
      <c r="V3" s="25"/>
      <c r="W3" s="25"/>
      <c r="X3" s="25"/>
      <c r="Y3" s="25">
        <v>0.83333333333333304</v>
      </c>
      <c r="Z3" s="25">
        <f>Tabla1[[#This Row],[Incio Desove 
(hora local) ]]-Tabla1[[#This Row],[Hora atardecer
(hora local) ]]</f>
        <v>0.11111111111112104</v>
      </c>
      <c r="AA3" s="25">
        <f>Tabla1[[#This Row],[Final Desove
(hora local) ]]-Tabla1[[#This Row],[Hora atardecer
(hora local) ]]</f>
        <v>0.13541666666668206</v>
      </c>
      <c r="AB3" s="25"/>
      <c r="AC3" s="25"/>
    </row>
    <row r="4" spans="1:36" s="22" customFormat="1" x14ac:dyDescent="0.2">
      <c r="A4" s="22">
        <v>2017</v>
      </c>
      <c r="B4" s="22">
        <v>6</v>
      </c>
      <c r="C4" s="22">
        <v>19</v>
      </c>
      <c r="D4" s="22" t="s">
        <v>25</v>
      </c>
      <c r="E4" s="22" t="s">
        <v>38</v>
      </c>
      <c r="F4" s="22" t="s">
        <v>95</v>
      </c>
      <c r="H4" s="22" t="s">
        <v>114</v>
      </c>
      <c r="I4" s="22" t="s">
        <v>42</v>
      </c>
      <c r="J4" s="23">
        <v>42895</v>
      </c>
      <c r="K4" s="24">
        <v>0.38125000000000003</v>
      </c>
      <c r="L4" s="24"/>
      <c r="M4" s="22">
        <v>10</v>
      </c>
      <c r="N4" s="25">
        <v>0.80208333333333304</v>
      </c>
      <c r="O4" s="25">
        <v>0.75</v>
      </c>
      <c r="P4" s="25">
        <v>0.8125</v>
      </c>
      <c r="Q4" s="22" t="s">
        <v>72</v>
      </c>
      <c r="R4" s="22" t="s">
        <v>87</v>
      </c>
      <c r="S4" s="25"/>
      <c r="T4" s="25"/>
      <c r="U4" s="25"/>
      <c r="V4" s="25"/>
      <c r="W4" s="25"/>
      <c r="X4" s="25"/>
      <c r="Y4" s="25"/>
      <c r="AA4" s="25"/>
      <c r="AB4" s="25"/>
      <c r="AC4" s="25"/>
    </row>
    <row r="5" spans="1:36" x14ac:dyDescent="0.2">
      <c r="K5" s="7"/>
      <c r="L5" s="7"/>
      <c r="S5" s="14"/>
      <c r="Z5"/>
    </row>
    <row r="6" spans="1:36" x14ac:dyDescent="0.2">
      <c r="K6" s="7"/>
      <c r="L6" s="7"/>
      <c r="S6" s="14"/>
      <c r="Z6"/>
    </row>
    <row r="7" spans="1:36" x14ac:dyDescent="0.2">
      <c r="K7" s="7"/>
      <c r="L7" s="7"/>
      <c r="S7" s="14"/>
      <c r="Z7"/>
    </row>
    <row r="8" spans="1:36" x14ac:dyDescent="0.2">
      <c r="K8" s="7"/>
      <c r="L8" s="7"/>
      <c r="S8" s="14"/>
      <c r="Z8"/>
    </row>
    <row r="9" spans="1:36" x14ac:dyDescent="0.2">
      <c r="K9" s="7"/>
      <c r="L9" s="7"/>
      <c r="S9" s="14"/>
      <c r="Z9"/>
    </row>
    <row r="10" spans="1:36" x14ac:dyDescent="0.2">
      <c r="K10" s="7"/>
      <c r="L10" s="7"/>
      <c r="S10" s="14"/>
      <c r="Z10"/>
    </row>
    <row r="11" spans="1:36" x14ac:dyDescent="0.2">
      <c r="K11" s="7"/>
      <c r="L11" s="7"/>
      <c r="S11" s="14"/>
      <c r="Z11"/>
    </row>
    <row r="12" spans="1:36" x14ac:dyDescent="0.2">
      <c r="K12" s="7"/>
      <c r="L12" s="7"/>
      <c r="S12" s="14"/>
      <c r="Z12"/>
    </row>
    <row r="13" spans="1:36" x14ac:dyDescent="0.2">
      <c r="K13" s="7"/>
      <c r="L13" s="7"/>
      <c r="S13" s="14"/>
    </row>
    <row r="14" spans="1:36" x14ac:dyDescent="0.2">
      <c r="K14" s="7"/>
      <c r="L14" s="7"/>
      <c r="S14" s="14"/>
      <c r="Z14"/>
    </row>
    <row r="15" spans="1:36" x14ac:dyDescent="0.2">
      <c r="K15" s="7"/>
      <c r="L15" s="7"/>
      <c r="S15" s="14"/>
    </row>
    <row r="16" spans="1:36" x14ac:dyDescent="0.2">
      <c r="K16" s="7"/>
      <c r="L16" s="7"/>
      <c r="S16" s="14"/>
      <c r="Z16"/>
    </row>
    <row r="17" spans="11:26" x14ac:dyDescent="0.2">
      <c r="K17" s="7"/>
      <c r="L17" s="7"/>
      <c r="S17" s="14"/>
    </row>
    <row r="18" spans="11:26" x14ac:dyDescent="0.2">
      <c r="K18" s="7"/>
      <c r="L18" s="7"/>
      <c r="S18" s="14"/>
      <c r="Z18"/>
    </row>
    <row r="19" spans="11:26" x14ac:dyDescent="0.2">
      <c r="K19" s="7"/>
      <c r="L19" s="7"/>
      <c r="S19" s="14"/>
      <c r="Z19"/>
    </row>
    <row r="20" spans="11:26" x14ac:dyDescent="0.2">
      <c r="K20" s="7"/>
      <c r="L20" s="7"/>
      <c r="S20" s="14"/>
      <c r="Z20"/>
    </row>
    <row r="21" spans="11:26" x14ac:dyDescent="0.2">
      <c r="K21" s="7"/>
      <c r="L21" s="7"/>
      <c r="S21" s="14"/>
      <c r="Z21"/>
    </row>
    <row r="22" spans="11:26" x14ac:dyDescent="0.2">
      <c r="K22" s="7"/>
      <c r="L22" s="7"/>
      <c r="S22" s="14"/>
      <c r="Z22"/>
    </row>
    <row r="23" spans="11:26" x14ac:dyDescent="0.2">
      <c r="K23" s="7"/>
      <c r="L23" s="7"/>
      <c r="S23" s="14"/>
      <c r="Z23"/>
    </row>
    <row r="24" spans="11:26" x14ac:dyDescent="0.2">
      <c r="K24" s="7"/>
      <c r="L24" s="7"/>
      <c r="S24" s="14"/>
      <c r="Z24"/>
    </row>
    <row r="25" spans="11:26" x14ac:dyDescent="0.2">
      <c r="K25" s="7"/>
      <c r="L25" s="7"/>
      <c r="S25" s="14"/>
      <c r="Z25"/>
    </row>
    <row r="26" spans="11:26" x14ac:dyDescent="0.2">
      <c r="K26" s="7"/>
      <c r="L26" s="7"/>
      <c r="S26" s="14"/>
      <c r="Z26"/>
    </row>
    <row r="27" spans="11:26" x14ac:dyDescent="0.2">
      <c r="K27" s="7"/>
      <c r="L27" s="7"/>
      <c r="S27" s="14"/>
      <c r="Z27"/>
    </row>
    <row r="28" spans="11:26" x14ac:dyDescent="0.2">
      <c r="K28" s="7"/>
      <c r="L28" s="7"/>
      <c r="S28" s="14"/>
      <c r="Z28"/>
    </row>
    <row r="29" spans="11:26" x14ac:dyDescent="0.2">
      <c r="K29" s="7"/>
      <c r="L29" s="7"/>
      <c r="S29" s="14"/>
      <c r="Z29"/>
    </row>
    <row r="30" spans="11:26" x14ac:dyDescent="0.2">
      <c r="K30" s="7"/>
      <c r="L30" s="7"/>
      <c r="S30" s="14"/>
      <c r="Z30"/>
    </row>
    <row r="31" spans="11:26" x14ac:dyDescent="0.2">
      <c r="K31" s="7"/>
      <c r="L31" s="7"/>
      <c r="S31" s="14"/>
      <c r="Z31"/>
    </row>
    <row r="32" spans="11:26" x14ac:dyDescent="0.2">
      <c r="K32" s="7"/>
      <c r="L32" s="7"/>
      <c r="S32" s="14"/>
    </row>
    <row r="33" spans="11:26" x14ac:dyDescent="0.2">
      <c r="K33" s="7"/>
      <c r="L33" s="7"/>
      <c r="S33" s="14"/>
      <c r="Z33"/>
    </row>
    <row r="34" spans="11:26" x14ac:dyDescent="0.2">
      <c r="K34" s="7"/>
      <c r="L34" s="7"/>
      <c r="S34" s="14"/>
      <c r="Z34"/>
    </row>
    <row r="35" spans="11:26" x14ac:dyDescent="0.2">
      <c r="K35" s="7"/>
      <c r="L35" s="7"/>
      <c r="S35" s="14"/>
      <c r="Z35"/>
    </row>
    <row r="36" spans="11:26" x14ac:dyDescent="0.2">
      <c r="K36" s="7"/>
      <c r="L36" s="7"/>
      <c r="S36" s="14"/>
      <c r="Z36"/>
    </row>
    <row r="37" spans="11:26" x14ac:dyDescent="0.2">
      <c r="K37" s="7"/>
      <c r="L37" s="7"/>
      <c r="S37" s="14"/>
      <c r="Z37"/>
    </row>
    <row r="38" spans="11:26" x14ac:dyDescent="0.2">
      <c r="K38" s="7"/>
      <c r="L38" s="7"/>
      <c r="S38" s="14"/>
      <c r="Z38"/>
    </row>
    <row r="39" spans="11:26" x14ac:dyDescent="0.2">
      <c r="K39" s="7"/>
      <c r="L39" s="7"/>
      <c r="S39" s="14"/>
      <c r="Z39"/>
    </row>
    <row r="40" spans="11:26" x14ac:dyDescent="0.2">
      <c r="K40" s="7"/>
      <c r="L40" s="7"/>
      <c r="S40" s="14"/>
    </row>
    <row r="41" spans="11:26" x14ac:dyDescent="0.2">
      <c r="K41" s="7"/>
      <c r="L41" s="7"/>
      <c r="S41" s="14"/>
      <c r="Z41"/>
    </row>
    <row r="42" spans="11:26" x14ac:dyDescent="0.2">
      <c r="K42" s="7"/>
      <c r="L42" s="7"/>
      <c r="S42" s="14"/>
      <c r="Z42"/>
    </row>
    <row r="43" spans="11:26" x14ac:dyDescent="0.2">
      <c r="K43" s="7"/>
      <c r="L43" s="7"/>
      <c r="S43" s="14"/>
      <c r="Z43"/>
    </row>
    <row r="44" spans="11:26" x14ac:dyDescent="0.2">
      <c r="K44" s="7"/>
      <c r="L44" s="7"/>
      <c r="S44" s="14"/>
      <c r="Z44"/>
    </row>
    <row r="45" spans="11:26" x14ac:dyDescent="0.2">
      <c r="K45" s="7"/>
      <c r="L45" s="7"/>
      <c r="S45" s="14"/>
      <c r="Z45"/>
    </row>
    <row r="46" spans="11:26" x14ac:dyDescent="0.2">
      <c r="K46" s="7"/>
      <c r="L46" s="7"/>
      <c r="S46" s="14"/>
      <c r="Z46"/>
    </row>
    <row r="47" spans="11:26" x14ac:dyDescent="0.2">
      <c r="K47" s="7"/>
      <c r="L47" s="7"/>
      <c r="S47" s="14"/>
      <c r="Z47"/>
    </row>
    <row r="48" spans="11:26" x14ac:dyDescent="0.2">
      <c r="K48" s="7"/>
      <c r="L48" s="7"/>
      <c r="S48" s="14"/>
      <c r="Z48"/>
    </row>
    <row r="49" spans="11:26" x14ac:dyDescent="0.2">
      <c r="K49" s="7"/>
      <c r="L49" s="7"/>
      <c r="S49" s="14"/>
      <c r="Z49"/>
    </row>
    <row r="50" spans="11:26" x14ac:dyDescent="0.2">
      <c r="K50" s="7"/>
      <c r="L50" s="7"/>
      <c r="S50" s="14"/>
      <c r="Z50"/>
    </row>
    <row r="51" spans="11:26" x14ac:dyDescent="0.2">
      <c r="K51" s="7"/>
      <c r="L51" s="7"/>
      <c r="S51" s="14"/>
      <c r="Z51"/>
    </row>
    <row r="52" spans="11:26" x14ac:dyDescent="0.2">
      <c r="K52" s="7"/>
      <c r="L52" s="7"/>
      <c r="S52" s="14"/>
    </row>
    <row r="53" spans="11:26" x14ac:dyDescent="0.2">
      <c r="K53" s="7"/>
      <c r="L53" s="7"/>
      <c r="S53" s="14"/>
      <c r="Z53"/>
    </row>
    <row r="54" spans="11:26" x14ac:dyDescent="0.2">
      <c r="K54" s="7"/>
      <c r="L54" s="7"/>
      <c r="S54" s="14"/>
      <c r="Z54"/>
    </row>
    <row r="55" spans="11:26" x14ac:dyDescent="0.2">
      <c r="K55" s="7"/>
      <c r="L55" s="7"/>
      <c r="S55" s="14"/>
      <c r="Z55"/>
    </row>
    <row r="56" spans="11:26" x14ac:dyDescent="0.2">
      <c r="K56" s="7"/>
      <c r="L56" s="7"/>
      <c r="S56" s="14"/>
      <c r="Z56"/>
    </row>
    <row r="57" spans="11:26" x14ac:dyDescent="0.2">
      <c r="K57" s="7"/>
      <c r="L57" s="7"/>
      <c r="S57" s="14"/>
      <c r="Z57"/>
    </row>
    <row r="58" spans="11:26" x14ac:dyDescent="0.2">
      <c r="K58" s="7"/>
      <c r="L58" s="7"/>
      <c r="S58" s="14"/>
    </row>
    <row r="59" spans="11:26" x14ac:dyDescent="0.2">
      <c r="K59" s="7"/>
      <c r="L59" s="7"/>
      <c r="S59" s="14"/>
      <c r="Z59"/>
    </row>
    <row r="60" spans="11:26" x14ac:dyDescent="0.2">
      <c r="K60" s="7"/>
      <c r="L60" s="7"/>
      <c r="S60" s="14"/>
      <c r="Z60"/>
    </row>
    <row r="61" spans="11:26" x14ac:dyDescent="0.2">
      <c r="K61" s="7"/>
      <c r="L61" s="7"/>
      <c r="S61" s="14"/>
      <c r="Z61"/>
    </row>
    <row r="62" spans="11:26" x14ac:dyDescent="0.2">
      <c r="K62" s="7"/>
      <c r="L62" s="7"/>
      <c r="S62" s="14"/>
      <c r="Z62"/>
    </row>
    <row r="63" spans="11:26" x14ac:dyDescent="0.2">
      <c r="K63" s="7"/>
      <c r="L63" s="7"/>
      <c r="S63" s="14"/>
      <c r="Z63"/>
    </row>
    <row r="64" spans="11:26" x14ac:dyDescent="0.2">
      <c r="K64" s="7"/>
      <c r="L64" s="7"/>
      <c r="S64" s="14"/>
      <c r="Z64"/>
    </row>
    <row r="65" spans="11:26" x14ac:dyDescent="0.2">
      <c r="K65" s="7"/>
      <c r="L65" s="7"/>
      <c r="S65" s="14"/>
      <c r="Z65"/>
    </row>
    <row r="66" spans="11:26" x14ac:dyDescent="0.2">
      <c r="K66" s="7"/>
      <c r="L66" s="7"/>
      <c r="S66" s="14"/>
      <c r="Z66"/>
    </row>
    <row r="67" spans="11:26" x14ac:dyDescent="0.2">
      <c r="K67" s="7"/>
      <c r="L67" s="7"/>
      <c r="S67" s="14"/>
      <c r="Z67"/>
    </row>
    <row r="68" spans="11:26" x14ac:dyDescent="0.2">
      <c r="K68" s="7"/>
      <c r="L68" s="7"/>
      <c r="S68" s="14"/>
      <c r="Z68"/>
    </row>
    <row r="69" spans="11:26" x14ac:dyDescent="0.2">
      <c r="K69" s="7"/>
      <c r="L69" s="7"/>
      <c r="S69" s="14"/>
      <c r="Z69"/>
    </row>
    <row r="70" spans="11:26" x14ac:dyDescent="0.2">
      <c r="K70" s="7"/>
      <c r="L70" s="7"/>
      <c r="S70" s="14"/>
      <c r="Z70"/>
    </row>
    <row r="71" spans="11:26" x14ac:dyDescent="0.2">
      <c r="K71" s="7"/>
      <c r="L71" s="7"/>
      <c r="S71" s="14"/>
      <c r="Z71"/>
    </row>
    <row r="72" spans="11:26" x14ac:dyDescent="0.2">
      <c r="K72" s="7"/>
      <c r="L72" s="7"/>
      <c r="S72" s="14"/>
    </row>
    <row r="73" spans="11:26" x14ac:dyDescent="0.2">
      <c r="K73" s="7"/>
      <c r="L73" s="7"/>
      <c r="S73" s="14"/>
      <c r="Z73"/>
    </row>
    <row r="74" spans="11:26" x14ac:dyDescent="0.2">
      <c r="K74" s="7"/>
      <c r="L74" s="7"/>
      <c r="S74" s="14"/>
      <c r="Z74"/>
    </row>
    <row r="75" spans="11:26" x14ac:dyDescent="0.2">
      <c r="K75" s="7"/>
      <c r="L75" s="7"/>
      <c r="S75" s="14"/>
      <c r="Z75"/>
    </row>
    <row r="76" spans="11:26" x14ac:dyDescent="0.2">
      <c r="K76" s="7"/>
      <c r="L76" s="7"/>
      <c r="S76" s="14"/>
      <c r="Z76"/>
    </row>
    <row r="77" spans="11:26" x14ac:dyDescent="0.2">
      <c r="K77" s="7"/>
      <c r="L77" s="7"/>
      <c r="S77" s="14"/>
      <c r="Z77"/>
    </row>
    <row r="78" spans="11:26" x14ac:dyDescent="0.2">
      <c r="K78" s="7"/>
      <c r="L78" s="7"/>
      <c r="S78" s="14"/>
      <c r="Z78"/>
    </row>
    <row r="79" spans="11:26" x14ac:dyDescent="0.2">
      <c r="K79" s="7"/>
      <c r="L79" s="7"/>
      <c r="S79" s="14"/>
      <c r="Z79"/>
    </row>
    <row r="80" spans="11:26" x14ac:dyDescent="0.2">
      <c r="K80" s="7"/>
      <c r="L80" s="7"/>
      <c r="S80" s="14"/>
      <c r="Z80"/>
    </row>
    <row r="81" spans="11:33" x14ac:dyDescent="0.2">
      <c r="K81" s="7"/>
      <c r="L81" s="7"/>
      <c r="S81" s="14"/>
    </row>
    <row r="82" spans="11:33" x14ac:dyDescent="0.2">
      <c r="K82" s="7"/>
      <c r="L82" s="7"/>
      <c r="S82" s="14"/>
      <c r="Z82"/>
    </row>
    <row r="83" spans="11:33" x14ac:dyDescent="0.2">
      <c r="K83" s="7"/>
      <c r="L83" s="7"/>
      <c r="S83" s="14"/>
      <c r="Z83"/>
    </row>
    <row r="84" spans="11:33" x14ac:dyDescent="0.2">
      <c r="K84" s="7"/>
      <c r="L84" s="7"/>
      <c r="S84" s="14"/>
    </row>
    <row r="85" spans="11:33" x14ac:dyDescent="0.2">
      <c r="K85" s="7"/>
      <c r="L85" s="7"/>
      <c r="S85" s="14"/>
    </row>
    <row r="86" spans="11:33" x14ac:dyDescent="0.2">
      <c r="K86" s="7"/>
      <c r="L86" s="7"/>
      <c r="S86" s="14"/>
    </row>
    <row r="87" spans="11:33" x14ac:dyDescent="0.2">
      <c r="K87" s="7"/>
      <c r="L87" s="7"/>
      <c r="S87" s="14"/>
    </row>
    <row r="88" spans="11:33" x14ac:dyDescent="0.2">
      <c r="K88" s="7"/>
      <c r="L88" s="7"/>
      <c r="S88" s="14"/>
      <c r="Z88"/>
    </row>
    <row r="89" spans="11:33" x14ac:dyDescent="0.2">
      <c r="K89" s="7"/>
      <c r="L89" s="7"/>
      <c r="S89" s="14"/>
      <c r="Z89"/>
    </row>
    <row r="90" spans="11:33" x14ac:dyDescent="0.2">
      <c r="K90" s="7"/>
      <c r="L90" s="7"/>
      <c r="S90" s="14"/>
      <c r="Z90"/>
    </row>
    <row r="91" spans="11:33" x14ac:dyDescent="0.2">
      <c r="K91" s="7"/>
      <c r="L91" s="7"/>
      <c r="S91" s="14"/>
      <c r="AA91" s="7"/>
      <c r="AE91" s="7"/>
      <c r="AF91" s="7"/>
      <c r="AG91" s="7"/>
    </row>
    <row r="92" spans="11:33" x14ac:dyDescent="0.2">
      <c r="K92" s="7"/>
      <c r="L92" s="7"/>
      <c r="S92" s="14"/>
      <c r="Z92"/>
    </row>
    <row r="93" spans="11:33" x14ac:dyDescent="0.2">
      <c r="K93" s="7"/>
      <c r="L93" s="7"/>
      <c r="S93" s="14"/>
      <c r="Z93"/>
    </row>
    <row r="94" spans="11:33" x14ac:dyDescent="0.2">
      <c r="K94" s="7"/>
      <c r="L94" s="7"/>
      <c r="S94" s="14"/>
    </row>
    <row r="95" spans="11:33" x14ac:dyDescent="0.2">
      <c r="K95" s="7"/>
      <c r="L95" s="7"/>
      <c r="S95" s="14"/>
      <c r="Z95"/>
    </row>
    <row r="96" spans="11:33" x14ac:dyDescent="0.2">
      <c r="K96" s="7"/>
      <c r="L96" s="7"/>
      <c r="S96" s="14"/>
    </row>
    <row r="97" spans="11:26" x14ac:dyDescent="0.2">
      <c r="K97" s="7"/>
      <c r="L97" s="7"/>
      <c r="S97" s="14"/>
    </row>
    <row r="98" spans="11:26" x14ac:dyDescent="0.2">
      <c r="K98" s="7"/>
      <c r="L98" s="7"/>
      <c r="S98" s="14"/>
      <c r="Z98"/>
    </row>
    <row r="99" spans="11:26" x14ac:dyDescent="0.2">
      <c r="K99" s="7"/>
      <c r="L99" s="7"/>
      <c r="S99" s="14"/>
    </row>
    <row r="100" spans="11:26" x14ac:dyDescent="0.2">
      <c r="K100" s="7"/>
      <c r="L100" s="7"/>
      <c r="S100" s="14"/>
    </row>
    <row r="101" spans="11:26" x14ac:dyDescent="0.2">
      <c r="K101" s="7"/>
      <c r="L101" s="7"/>
      <c r="S101" s="14"/>
    </row>
    <row r="102" spans="11:26" x14ac:dyDescent="0.2">
      <c r="K102" s="7"/>
      <c r="L102" s="7"/>
      <c r="S102" s="14"/>
      <c r="Z102"/>
    </row>
    <row r="103" spans="11:26" x14ac:dyDescent="0.2">
      <c r="K103" s="7"/>
      <c r="L103" s="7"/>
      <c r="S103" s="14"/>
      <c r="Z103"/>
    </row>
    <row r="104" spans="11:26" x14ac:dyDescent="0.2">
      <c r="K104" s="7"/>
      <c r="L104" s="7"/>
      <c r="S104" s="14"/>
      <c r="Z104"/>
    </row>
    <row r="105" spans="11:26" x14ac:dyDescent="0.2">
      <c r="K105" s="7"/>
      <c r="L105" s="7"/>
      <c r="S105" s="14"/>
    </row>
    <row r="106" spans="11:26" x14ac:dyDescent="0.2">
      <c r="K106" s="7"/>
      <c r="L106" s="7"/>
      <c r="S106" s="14"/>
      <c r="Z106"/>
    </row>
    <row r="107" spans="11:26" x14ac:dyDescent="0.2">
      <c r="K107" s="7"/>
      <c r="L107" s="7"/>
      <c r="S107" s="14"/>
      <c r="Z107"/>
    </row>
    <row r="108" spans="11:26" x14ac:dyDescent="0.2">
      <c r="K108" s="7"/>
      <c r="L108" s="7"/>
      <c r="S108" s="14"/>
    </row>
    <row r="109" spans="11:26" x14ac:dyDescent="0.2">
      <c r="K109" s="7"/>
      <c r="L109" s="7"/>
      <c r="S109" s="14"/>
    </row>
    <row r="110" spans="11:26" x14ac:dyDescent="0.2">
      <c r="K110" s="7"/>
      <c r="L110" s="7"/>
      <c r="S110" s="14"/>
      <c r="Z110"/>
    </row>
    <row r="111" spans="11:26" x14ac:dyDescent="0.2">
      <c r="K111" s="7"/>
      <c r="L111" s="7"/>
      <c r="S111" s="14"/>
    </row>
    <row r="112" spans="11:26" x14ac:dyDescent="0.2">
      <c r="K112" s="7"/>
      <c r="L112" s="7"/>
      <c r="S112" s="14"/>
      <c r="Z112"/>
    </row>
    <row r="113" spans="11:26" x14ac:dyDescent="0.2">
      <c r="K113" s="7"/>
      <c r="L113" s="7"/>
      <c r="S113" s="14"/>
    </row>
    <row r="114" spans="11:26" x14ac:dyDescent="0.2">
      <c r="K114" s="7"/>
      <c r="L114" s="7"/>
      <c r="S114" s="14"/>
    </row>
    <row r="115" spans="11:26" x14ac:dyDescent="0.2">
      <c r="K115" s="7"/>
      <c r="L115" s="7"/>
      <c r="S115" s="14"/>
    </row>
    <row r="116" spans="11:26" x14ac:dyDescent="0.2">
      <c r="K116" s="7"/>
      <c r="L116" s="7"/>
      <c r="S116" s="14"/>
      <c r="Z116"/>
    </row>
    <row r="117" spans="11:26" x14ac:dyDescent="0.2">
      <c r="K117" s="7"/>
      <c r="L117" s="7"/>
      <c r="S117" s="14"/>
      <c r="Z117"/>
    </row>
    <row r="118" spans="11:26" x14ac:dyDescent="0.2">
      <c r="K118" s="7"/>
      <c r="L118" s="7"/>
      <c r="S118" s="14"/>
      <c r="Z118"/>
    </row>
    <row r="119" spans="11:26" x14ac:dyDescent="0.2">
      <c r="K119" s="7"/>
      <c r="L119" s="7"/>
      <c r="S119" s="14"/>
    </row>
    <row r="120" spans="11:26" x14ac:dyDescent="0.2">
      <c r="K120" s="7"/>
      <c r="L120" s="7"/>
      <c r="S120" s="14"/>
    </row>
    <row r="121" spans="11:26" x14ac:dyDescent="0.2">
      <c r="K121" s="7"/>
      <c r="L121" s="7"/>
      <c r="S121" s="14"/>
      <c r="Z121"/>
    </row>
    <row r="122" spans="11:26" x14ac:dyDescent="0.2">
      <c r="K122" s="7"/>
      <c r="L122" s="7"/>
      <c r="S122" s="14"/>
      <c r="Z122"/>
    </row>
    <row r="123" spans="11:26" x14ac:dyDescent="0.2">
      <c r="K123" s="7"/>
      <c r="L123" s="7"/>
      <c r="S123" s="14"/>
      <c r="Z123"/>
    </row>
    <row r="124" spans="11:26" x14ac:dyDescent="0.2">
      <c r="K124" s="7"/>
      <c r="L124" s="7"/>
      <c r="S124" s="14"/>
      <c r="Z124"/>
    </row>
    <row r="125" spans="11:26" x14ac:dyDescent="0.2">
      <c r="K125" s="7"/>
      <c r="L125" s="7"/>
      <c r="S125" s="14"/>
      <c r="Z125"/>
    </row>
    <row r="126" spans="11:26" x14ac:dyDescent="0.2">
      <c r="K126" s="7"/>
      <c r="L126" s="7"/>
      <c r="S126" s="14"/>
      <c r="Z126"/>
    </row>
    <row r="127" spans="11:26" x14ac:dyDescent="0.2">
      <c r="K127" s="7"/>
      <c r="L127" s="7"/>
      <c r="S127" s="14"/>
      <c r="Z127"/>
    </row>
    <row r="128" spans="11:26" x14ac:dyDescent="0.2">
      <c r="K128" s="7"/>
      <c r="L128" s="7"/>
      <c r="S128" s="14"/>
      <c r="Z128"/>
    </row>
    <row r="129" spans="11:26" x14ac:dyDescent="0.2">
      <c r="K129" s="7"/>
      <c r="L129" s="7"/>
      <c r="S129" s="14"/>
      <c r="Z129"/>
    </row>
    <row r="130" spans="11:26" x14ac:dyDescent="0.2">
      <c r="K130" s="7"/>
      <c r="L130" s="7"/>
      <c r="S130" s="14"/>
      <c r="Z130"/>
    </row>
    <row r="131" spans="11:26" x14ac:dyDescent="0.2">
      <c r="K131" s="7"/>
      <c r="L131" s="7"/>
      <c r="S131" s="14"/>
      <c r="Z131"/>
    </row>
    <row r="132" spans="11:26" x14ac:dyDescent="0.2">
      <c r="K132" s="7"/>
      <c r="L132" s="7"/>
      <c r="S132" s="14"/>
      <c r="Z132"/>
    </row>
    <row r="133" spans="11:26" x14ac:dyDescent="0.2">
      <c r="K133" s="7"/>
      <c r="L133" s="7"/>
      <c r="S133" s="14"/>
      <c r="Z133"/>
    </row>
    <row r="134" spans="11:26" x14ac:dyDescent="0.2">
      <c r="K134" s="7"/>
      <c r="L134" s="7"/>
      <c r="S134" s="14"/>
      <c r="Z134"/>
    </row>
    <row r="135" spans="11:26" x14ac:dyDescent="0.2">
      <c r="K135" s="7"/>
      <c r="L135" s="7"/>
      <c r="S135" s="14"/>
      <c r="Z135"/>
    </row>
    <row r="136" spans="11:26" x14ac:dyDescent="0.2">
      <c r="K136" s="7"/>
      <c r="L136" s="7"/>
      <c r="S136" s="14"/>
      <c r="Z136"/>
    </row>
    <row r="137" spans="11:26" x14ac:dyDescent="0.2">
      <c r="K137" s="7"/>
      <c r="L137" s="7"/>
      <c r="S137" s="14"/>
      <c r="Z137"/>
    </row>
    <row r="138" spans="11:26" x14ac:dyDescent="0.2">
      <c r="K138" s="7"/>
      <c r="L138" s="7"/>
      <c r="S138" s="14"/>
      <c r="Z138"/>
    </row>
    <row r="139" spans="11:26" x14ac:dyDescent="0.2">
      <c r="K139" s="7"/>
      <c r="L139" s="7"/>
      <c r="S139" s="14"/>
      <c r="Z139"/>
    </row>
    <row r="140" spans="11:26" x14ac:dyDescent="0.2">
      <c r="K140" s="7"/>
      <c r="L140" s="7"/>
      <c r="S140" s="14"/>
      <c r="Z140"/>
    </row>
    <row r="141" spans="11:26" x14ac:dyDescent="0.2">
      <c r="K141" s="7"/>
      <c r="L141" s="7"/>
      <c r="S141" s="14"/>
      <c r="Z141"/>
    </row>
    <row r="142" spans="11:26" x14ac:dyDescent="0.2">
      <c r="K142" s="7"/>
      <c r="L142" s="7"/>
      <c r="S142" s="14"/>
      <c r="Z142"/>
    </row>
    <row r="143" spans="11:26" x14ac:dyDescent="0.2">
      <c r="K143" s="7"/>
      <c r="L143" s="7"/>
      <c r="S143" s="14"/>
      <c r="Z143"/>
    </row>
    <row r="144" spans="11:26" x14ac:dyDescent="0.2">
      <c r="K144" s="7"/>
      <c r="L144" s="7"/>
      <c r="S144" s="14"/>
      <c r="Z144"/>
    </row>
    <row r="145" spans="11:26" x14ac:dyDescent="0.2">
      <c r="K145" s="7"/>
      <c r="L145" s="7"/>
      <c r="S145" s="14"/>
      <c r="Z145"/>
    </row>
    <row r="146" spans="11:26" x14ac:dyDescent="0.2">
      <c r="K146" s="7"/>
      <c r="L146" s="7"/>
      <c r="S146" s="14"/>
      <c r="Z146"/>
    </row>
    <row r="147" spans="11:26" x14ac:dyDescent="0.2">
      <c r="K147" s="7"/>
      <c r="L147" s="7"/>
      <c r="S147" s="14"/>
    </row>
    <row r="148" spans="11:26" x14ac:dyDescent="0.2">
      <c r="K148" s="7"/>
      <c r="L148" s="7"/>
      <c r="S148" s="14"/>
      <c r="Z148"/>
    </row>
    <row r="149" spans="11:26" x14ac:dyDescent="0.2">
      <c r="K149" s="7"/>
      <c r="L149" s="7"/>
      <c r="S149" s="14"/>
    </row>
    <row r="150" spans="11:26" x14ac:dyDescent="0.2">
      <c r="K150" s="7"/>
      <c r="L150" s="7"/>
      <c r="S150" s="14"/>
    </row>
    <row r="151" spans="11:26" x14ac:dyDescent="0.2">
      <c r="K151" s="7"/>
      <c r="L151" s="7"/>
      <c r="S151" s="14"/>
    </row>
    <row r="152" spans="11:26" x14ac:dyDescent="0.2">
      <c r="K152" s="7"/>
      <c r="L152" s="7"/>
      <c r="S152" s="14"/>
    </row>
    <row r="153" spans="11:26" x14ac:dyDescent="0.2">
      <c r="K153" s="7"/>
      <c r="L153" s="7"/>
      <c r="S153" s="14"/>
    </row>
    <row r="154" spans="11:26" x14ac:dyDescent="0.2">
      <c r="K154" s="7"/>
      <c r="L154" s="7"/>
      <c r="S154" s="14"/>
    </row>
    <row r="155" spans="11:26" x14ac:dyDescent="0.2">
      <c r="K155" s="7"/>
      <c r="L155" s="7"/>
      <c r="S155" s="14"/>
    </row>
    <row r="156" spans="11:26" x14ac:dyDescent="0.2">
      <c r="K156" s="7"/>
      <c r="L156" s="7"/>
      <c r="S156" s="14"/>
    </row>
    <row r="157" spans="11:26" x14ac:dyDescent="0.2">
      <c r="K157" s="7"/>
      <c r="L157" s="7"/>
      <c r="S157" s="14"/>
    </row>
    <row r="158" spans="11:26" x14ac:dyDescent="0.2">
      <c r="K158" s="7"/>
      <c r="L158" s="7"/>
      <c r="S158" s="14"/>
      <c r="Z158"/>
    </row>
    <row r="159" spans="11:26" x14ac:dyDescent="0.2">
      <c r="K159" s="7"/>
      <c r="L159" s="7"/>
      <c r="S159" s="14"/>
    </row>
    <row r="160" spans="11:26" x14ac:dyDescent="0.2">
      <c r="K160" s="7"/>
      <c r="L160" s="7"/>
      <c r="S160" s="14"/>
      <c r="Z160"/>
    </row>
    <row r="161" spans="11:26" x14ac:dyDescent="0.2">
      <c r="K161" s="7"/>
      <c r="L161" s="7"/>
      <c r="S161" s="14"/>
      <c r="Z161"/>
    </row>
    <row r="162" spans="11:26" x14ac:dyDescent="0.2">
      <c r="K162" s="7"/>
      <c r="L162" s="7"/>
      <c r="S162" s="14"/>
      <c r="Z162"/>
    </row>
    <row r="163" spans="11:26" x14ac:dyDescent="0.2">
      <c r="K163" s="7"/>
      <c r="L163" s="7"/>
      <c r="S163" s="14"/>
      <c r="Z163"/>
    </row>
    <row r="164" spans="11:26" x14ac:dyDescent="0.2">
      <c r="K164" s="7"/>
      <c r="L164" s="7"/>
      <c r="S164" s="14"/>
      <c r="Z164"/>
    </row>
    <row r="165" spans="11:26" x14ac:dyDescent="0.2">
      <c r="K165" s="7"/>
      <c r="L165" s="7"/>
      <c r="S165" s="14"/>
    </row>
    <row r="166" spans="11:26" x14ac:dyDescent="0.2">
      <c r="K166" s="7"/>
      <c r="L166" s="7"/>
      <c r="S166" s="14"/>
      <c r="Z166"/>
    </row>
    <row r="167" spans="11:26" x14ac:dyDescent="0.2">
      <c r="K167" s="7"/>
      <c r="L167" s="7"/>
      <c r="S167" s="14"/>
      <c r="Z167"/>
    </row>
    <row r="168" spans="11:26" x14ac:dyDescent="0.2">
      <c r="K168" s="7"/>
      <c r="L168" s="7"/>
      <c r="S168" s="14"/>
      <c r="Z168"/>
    </row>
    <row r="169" spans="11:26" x14ac:dyDescent="0.2">
      <c r="K169" s="7"/>
      <c r="L169" s="7"/>
      <c r="S169" s="14"/>
      <c r="Z169"/>
    </row>
    <row r="170" spans="11:26" x14ac:dyDescent="0.2">
      <c r="K170" s="7"/>
      <c r="L170" s="7"/>
      <c r="S170" s="14"/>
      <c r="Z170"/>
    </row>
    <row r="171" spans="11:26" x14ac:dyDescent="0.2">
      <c r="K171" s="7"/>
      <c r="L171" s="7"/>
      <c r="S171" s="14"/>
      <c r="Z171"/>
    </row>
    <row r="172" spans="11:26" x14ac:dyDescent="0.2">
      <c r="K172" s="7"/>
      <c r="L172" s="7"/>
      <c r="S172" s="14"/>
      <c r="Z172"/>
    </row>
    <row r="173" spans="11:26" x14ac:dyDescent="0.2">
      <c r="K173" s="7"/>
      <c r="L173" s="7"/>
      <c r="S173" s="14"/>
      <c r="Z173" s="7"/>
    </row>
    <row r="174" spans="11:26" x14ac:dyDescent="0.2">
      <c r="K174" s="7"/>
      <c r="L174" s="7"/>
      <c r="S174" s="14"/>
      <c r="Z174" s="7"/>
    </row>
    <row r="175" spans="11:26" x14ac:dyDescent="0.2">
      <c r="K175" s="7"/>
      <c r="L175" s="7"/>
      <c r="S175" s="14"/>
      <c r="Z175"/>
    </row>
    <row r="176" spans="11:26" x14ac:dyDescent="0.2">
      <c r="K176" s="7"/>
      <c r="L176" s="7"/>
      <c r="S176" s="14"/>
      <c r="Z176"/>
    </row>
    <row r="177" spans="11:26" x14ac:dyDescent="0.2">
      <c r="K177" s="7"/>
      <c r="L177" s="7"/>
      <c r="S177" s="14"/>
      <c r="Z177" s="7"/>
    </row>
    <row r="178" spans="11:26" x14ac:dyDescent="0.2">
      <c r="K178" s="7"/>
      <c r="L178" s="7"/>
      <c r="S178" s="14"/>
    </row>
    <row r="179" spans="11:26" x14ac:dyDescent="0.2">
      <c r="K179" s="7"/>
      <c r="L179" s="7"/>
      <c r="S179" s="14"/>
    </row>
    <row r="180" spans="11:26" x14ac:dyDescent="0.2">
      <c r="K180" s="7"/>
      <c r="L180" s="7"/>
      <c r="S180" s="14"/>
    </row>
    <row r="181" spans="11:26" x14ac:dyDescent="0.2">
      <c r="K181" s="7"/>
      <c r="L181" s="7"/>
      <c r="S181" s="14"/>
    </row>
    <row r="182" spans="11:26" x14ac:dyDescent="0.2">
      <c r="K182" s="7"/>
      <c r="L182" s="7"/>
      <c r="S182" s="14"/>
    </row>
    <row r="183" spans="11:26" x14ac:dyDescent="0.2">
      <c r="K183" s="7"/>
      <c r="L183" s="7"/>
      <c r="S183" s="14"/>
    </row>
    <row r="184" spans="11:26" x14ac:dyDescent="0.2">
      <c r="K184" s="7"/>
      <c r="L184" s="7"/>
      <c r="S184" s="14"/>
    </row>
    <row r="185" spans="11:26" x14ac:dyDescent="0.2">
      <c r="K185" s="7"/>
      <c r="L185" s="7"/>
      <c r="S185" s="14"/>
    </row>
    <row r="186" spans="11:26" x14ac:dyDescent="0.2">
      <c r="K186" s="7"/>
      <c r="L186" s="7"/>
      <c r="S186" s="14"/>
      <c r="Z186"/>
    </row>
    <row r="187" spans="11:26" x14ac:dyDescent="0.2">
      <c r="K187" s="7"/>
      <c r="L187" s="7"/>
      <c r="S187" s="14"/>
      <c r="Z187" s="7"/>
    </row>
    <row r="188" spans="11:26" x14ac:dyDescent="0.2">
      <c r="K188" s="7"/>
      <c r="L188" s="7"/>
      <c r="S188" s="14"/>
      <c r="Z188"/>
    </row>
    <row r="189" spans="11:26" x14ac:dyDescent="0.2">
      <c r="K189" s="7"/>
      <c r="L189" s="7"/>
      <c r="S189" s="14"/>
      <c r="Z189"/>
    </row>
    <row r="190" spans="11:26" x14ac:dyDescent="0.2">
      <c r="K190" s="7"/>
      <c r="L190" s="7"/>
      <c r="S190" s="14"/>
      <c r="Z190" s="7"/>
    </row>
    <row r="191" spans="11:26" x14ac:dyDescent="0.2">
      <c r="K191" s="7"/>
      <c r="L191" s="7"/>
      <c r="S191" s="14"/>
      <c r="Z191" s="7"/>
    </row>
    <row r="192" spans="11:26" x14ac:dyDescent="0.2">
      <c r="K192" s="7"/>
      <c r="L192" s="7"/>
      <c r="S192" s="14"/>
      <c r="Z192"/>
    </row>
    <row r="193" spans="11:26" x14ac:dyDescent="0.2">
      <c r="K193" s="7"/>
      <c r="L193" s="7"/>
      <c r="S193" s="14"/>
      <c r="Z193"/>
    </row>
    <row r="194" spans="11:26" x14ac:dyDescent="0.2">
      <c r="K194" s="7"/>
      <c r="L194" s="7"/>
      <c r="S194" s="14"/>
    </row>
    <row r="195" spans="11:26" x14ac:dyDescent="0.2">
      <c r="K195" s="7"/>
      <c r="L195" s="7"/>
      <c r="S195" s="14"/>
    </row>
    <row r="196" spans="11:26" x14ac:dyDescent="0.2">
      <c r="K196" s="7"/>
      <c r="L196" s="7"/>
      <c r="S196" s="14"/>
      <c r="Z196"/>
    </row>
    <row r="197" spans="11:26" x14ac:dyDescent="0.2">
      <c r="K197" s="7"/>
      <c r="L197" s="7"/>
      <c r="S197" s="14"/>
      <c r="Z197"/>
    </row>
    <row r="198" spans="11:26" x14ac:dyDescent="0.2">
      <c r="K198" s="7"/>
      <c r="L198" s="7"/>
      <c r="S198" s="14"/>
    </row>
    <row r="199" spans="11:26" x14ac:dyDescent="0.2">
      <c r="K199" s="7"/>
      <c r="L199" s="7"/>
      <c r="S199" s="14"/>
    </row>
    <row r="200" spans="11:26" x14ac:dyDescent="0.2">
      <c r="K200" s="7"/>
      <c r="L200" s="7"/>
      <c r="S200" s="14"/>
    </row>
    <row r="201" spans="11:26" x14ac:dyDescent="0.2">
      <c r="K201" s="7"/>
      <c r="L201" s="7"/>
      <c r="S201" s="14"/>
    </row>
    <row r="202" spans="11:26" x14ac:dyDescent="0.2">
      <c r="K202" s="7"/>
      <c r="L202" s="7"/>
      <c r="S202" s="14"/>
    </row>
    <row r="203" spans="11:26" x14ac:dyDescent="0.2">
      <c r="K203" s="7"/>
      <c r="L203" s="7"/>
      <c r="S203" s="14"/>
    </row>
    <row r="204" spans="11:26" x14ac:dyDescent="0.2">
      <c r="K204" s="7"/>
      <c r="L204" s="7"/>
      <c r="S204" s="14"/>
    </row>
    <row r="205" spans="11:26" x14ac:dyDescent="0.2">
      <c r="K205" s="7"/>
      <c r="L205" s="7"/>
      <c r="S205" s="14"/>
    </row>
    <row r="206" spans="11:26" x14ac:dyDescent="0.2">
      <c r="K206" s="7"/>
      <c r="L206" s="7"/>
      <c r="S206" s="14"/>
    </row>
    <row r="207" spans="11:26" x14ac:dyDescent="0.2">
      <c r="K207" s="7"/>
      <c r="L207" s="7"/>
      <c r="S207" s="14"/>
    </row>
    <row r="208" spans="11:26" x14ac:dyDescent="0.2">
      <c r="K208" s="7"/>
      <c r="L208" s="7"/>
      <c r="S208" s="14"/>
    </row>
    <row r="209" spans="11:29" x14ac:dyDescent="0.2">
      <c r="K209" s="7"/>
      <c r="L209" s="7"/>
      <c r="S209" s="14"/>
    </row>
    <row r="210" spans="11:29" x14ac:dyDescent="0.2">
      <c r="K210" s="7"/>
      <c r="L210" s="7"/>
      <c r="S210" s="14"/>
    </row>
    <row r="211" spans="11:29" x14ac:dyDescent="0.2">
      <c r="K211" s="7"/>
      <c r="L211" s="7"/>
      <c r="S211" s="14"/>
    </row>
    <row r="212" spans="11:29" ht="16" customHeight="1" x14ac:dyDescent="0.2">
      <c r="K212" s="7"/>
      <c r="L212" s="7"/>
      <c r="S212" s="14"/>
      <c r="Z212"/>
    </row>
    <row r="213" spans="11:29" x14ac:dyDescent="0.2">
      <c r="K213" s="7"/>
      <c r="L213" s="7"/>
      <c r="S213" s="14"/>
      <c r="Z213"/>
    </row>
    <row r="214" spans="11:29" x14ac:dyDescent="0.2">
      <c r="K214" s="7"/>
      <c r="L214" s="7"/>
      <c r="S214" s="14"/>
      <c r="Z214"/>
    </row>
    <row r="215" spans="11:29" x14ac:dyDescent="0.2">
      <c r="K215" s="7"/>
      <c r="L215" s="7"/>
      <c r="S215" s="14"/>
    </row>
    <row r="216" spans="11:29" x14ac:dyDescent="0.2">
      <c r="K216" s="7"/>
      <c r="L216" s="7"/>
      <c r="S216" s="14"/>
    </row>
    <row r="217" spans="11:29" x14ac:dyDescent="0.2">
      <c r="K217" s="7"/>
      <c r="L217" s="7"/>
      <c r="S217" s="14"/>
    </row>
    <row r="218" spans="11:29" x14ac:dyDescent="0.2">
      <c r="K218" s="7"/>
      <c r="L218" s="7"/>
      <c r="S218" s="14"/>
      <c r="U218"/>
      <c r="V218"/>
      <c r="W218"/>
      <c r="X218"/>
      <c r="Y218"/>
      <c r="Z218"/>
      <c r="AA218"/>
      <c r="AB218"/>
      <c r="AC218"/>
    </row>
    <row r="219" spans="11:29" x14ac:dyDescent="0.2">
      <c r="K219" s="7"/>
      <c r="L219" s="7"/>
      <c r="S219" s="14"/>
      <c r="U219"/>
      <c r="V219"/>
      <c r="W219"/>
      <c r="X219"/>
      <c r="Y219"/>
      <c r="Z219"/>
      <c r="AA219"/>
      <c r="AB219"/>
      <c r="AC219"/>
    </row>
    <row r="220" spans="11:29" x14ac:dyDescent="0.2">
      <c r="K220" s="7"/>
      <c r="L220" s="7"/>
      <c r="S220" s="14"/>
      <c r="U220"/>
      <c r="V220"/>
      <c r="W220"/>
      <c r="X220"/>
      <c r="Y220"/>
      <c r="Z220"/>
      <c r="AA220"/>
      <c r="AB220"/>
      <c r="AC220"/>
    </row>
    <row r="221" spans="11:29" x14ac:dyDescent="0.2">
      <c r="K221" s="7"/>
      <c r="L221" s="7"/>
      <c r="S221" s="14"/>
      <c r="U221"/>
      <c r="V221"/>
      <c r="W221"/>
      <c r="X221"/>
      <c r="Y221"/>
      <c r="Z221"/>
      <c r="AA221"/>
      <c r="AB221"/>
      <c r="AC221"/>
    </row>
    <row r="222" spans="11:29" x14ac:dyDescent="0.2">
      <c r="K222" s="7"/>
      <c r="L222" s="7"/>
      <c r="S222" s="14"/>
      <c r="U222"/>
      <c r="V222"/>
      <c r="W222"/>
      <c r="X222"/>
      <c r="Y222"/>
      <c r="Z222"/>
      <c r="AA222"/>
      <c r="AB222"/>
      <c r="AC222"/>
    </row>
    <row r="223" spans="11:29" x14ac:dyDescent="0.2">
      <c r="K223" s="7"/>
      <c r="L223" s="7"/>
      <c r="S223" s="14"/>
      <c r="U223"/>
      <c r="V223"/>
      <c r="W223"/>
      <c r="X223"/>
      <c r="Y223"/>
      <c r="Z223"/>
      <c r="AA223"/>
      <c r="AB223"/>
      <c r="AC223"/>
    </row>
    <row r="224" spans="11:29" x14ac:dyDescent="0.2">
      <c r="K224" s="7"/>
      <c r="L224" s="7"/>
      <c r="S224" s="14"/>
      <c r="U224"/>
      <c r="V224"/>
      <c r="W224"/>
      <c r="X224"/>
      <c r="Y224"/>
      <c r="Z224"/>
      <c r="AA224"/>
      <c r="AB224"/>
      <c r="AC224"/>
    </row>
    <row r="225" spans="11:29" x14ac:dyDescent="0.2">
      <c r="K225" s="7"/>
      <c r="L225" s="7"/>
      <c r="S225" s="14"/>
      <c r="U225"/>
      <c r="V225"/>
      <c r="W225"/>
      <c r="X225"/>
      <c r="Y225"/>
      <c r="Z225"/>
      <c r="AA225"/>
      <c r="AB225"/>
      <c r="AC225"/>
    </row>
    <row r="226" spans="11:29" x14ac:dyDescent="0.2">
      <c r="K226" s="7"/>
      <c r="L226" s="7"/>
      <c r="S226" s="14"/>
      <c r="U226"/>
      <c r="V226"/>
      <c r="W226"/>
      <c r="X226"/>
      <c r="Y226"/>
      <c r="Z226"/>
      <c r="AA226"/>
      <c r="AB226"/>
      <c r="AC226"/>
    </row>
    <row r="227" spans="11:29" x14ac:dyDescent="0.2">
      <c r="K227" s="7"/>
      <c r="L227" s="7"/>
      <c r="S227" s="14"/>
      <c r="U227"/>
      <c r="V227"/>
      <c r="W227"/>
      <c r="X227"/>
      <c r="Y227"/>
      <c r="Z227"/>
      <c r="AA227"/>
      <c r="AB227"/>
      <c r="AC227"/>
    </row>
    <row r="228" spans="11:29" x14ac:dyDescent="0.2">
      <c r="K228" s="7"/>
      <c r="L228" s="7"/>
      <c r="S228" s="14"/>
      <c r="U228"/>
      <c r="V228"/>
      <c r="W228"/>
      <c r="X228"/>
      <c r="Y228"/>
      <c r="Z228"/>
      <c r="AA228"/>
      <c r="AB228"/>
      <c r="AC228"/>
    </row>
    <row r="229" spans="11:29" x14ac:dyDescent="0.2">
      <c r="K229" s="7"/>
      <c r="L229" s="7"/>
      <c r="S229" s="14"/>
      <c r="U229"/>
      <c r="V229"/>
      <c r="W229"/>
      <c r="X229"/>
      <c r="Y229"/>
      <c r="Z229"/>
      <c r="AA229"/>
      <c r="AB229"/>
      <c r="AC229"/>
    </row>
    <row r="230" spans="11:29" x14ac:dyDescent="0.2">
      <c r="K230" s="7"/>
      <c r="L230" s="7"/>
      <c r="S230" s="14"/>
    </row>
    <row r="231" spans="11:29" x14ac:dyDescent="0.2">
      <c r="K231" s="7"/>
      <c r="L231" s="7"/>
      <c r="S231" s="14"/>
    </row>
    <row r="232" spans="11:29" x14ac:dyDescent="0.2">
      <c r="K232" s="7"/>
      <c r="L232" s="7"/>
      <c r="S232" s="14"/>
    </row>
    <row r="233" spans="11:29" x14ac:dyDescent="0.2">
      <c r="K233" s="7"/>
      <c r="L233" s="7"/>
      <c r="S233" s="14"/>
    </row>
    <row r="234" spans="11:29" x14ac:dyDescent="0.2">
      <c r="K234" s="7"/>
      <c r="L234" s="7"/>
      <c r="S234" s="14"/>
    </row>
    <row r="235" spans="11:29" x14ac:dyDescent="0.2">
      <c r="K235" s="7"/>
      <c r="L235" s="7"/>
      <c r="S235" s="14"/>
    </row>
    <row r="236" spans="11:29" x14ac:dyDescent="0.2">
      <c r="K236" s="7"/>
      <c r="L236" s="7"/>
      <c r="S236" s="14"/>
    </row>
    <row r="237" spans="11:29" x14ac:dyDescent="0.2">
      <c r="K237" s="7"/>
      <c r="L237" s="7"/>
      <c r="S237" s="14"/>
    </row>
    <row r="238" spans="11:29" x14ac:dyDescent="0.2">
      <c r="K238" s="7"/>
      <c r="L238" s="7"/>
      <c r="S238" s="14"/>
    </row>
    <row r="239" spans="11:29" x14ac:dyDescent="0.2">
      <c r="K239" s="7"/>
      <c r="L239" s="7"/>
      <c r="S239" s="14"/>
    </row>
    <row r="240" spans="11:29" x14ac:dyDescent="0.2">
      <c r="K240" s="7"/>
      <c r="L240" s="7"/>
      <c r="S240" s="14"/>
    </row>
    <row r="241" spans="11:19" x14ac:dyDescent="0.2">
      <c r="K241" s="7"/>
      <c r="L241" s="7"/>
      <c r="S241" s="14"/>
    </row>
    <row r="242" spans="11:19" x14ac:dyDescent="0.2">
      <c r="K242" s="7"/>
      <c r="L242" s="7"/>
      <c r="S242" s="14"/>
    </row>
    <row r="243" spans="11:19" x14ac:dyDescent="0.2">
      <c r="K243" s="7"/>
      <c r="L243" s="7"/>
      <c r="S243" s="14"/>
    </row>
  </sheetData>
  <phoneticPr fontId="6" type="noConversion"/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3">
        <x14:dataValidation type="list" allowBlank="1" showInputMessage="1" showErrorMessage="1" xr:uid="{00000000-0002-0000-0000-000000000000}">
          <x14:formula1>
            <xm:f>Opciones!$P$2:$P$98</xm:f>
          </x14:formula1>
          <xm:sqref>P2:P82 P87:P136 P139:P140 P142:P154 P157:P180 P183 P186:P187 P190:P191 P194:P195 P198:P199 P250:P1048576 P204:P243</xm:sqref>
        </x14:dataValidation>
        <x14:dataValidation type="list" allowBlank="1" showInputMessage="1" showErrorMessage="1" xr:uid="{00000000-0002-0000-0000-000001000000}">
          <x14:formula1>
            <xm:f>Opciones!$U$2:$U$98</xm:f>
          </x14:formula1>
          <xm:sqref>T27 V38 T38 W2:W50 O83:O86 U204:U214 W52:W177 W204:W214 S204:S214 U2:U180 S2:S180 W179:W180 W183 U183 S183 S186:S187 W186:W187 U186:U187 U190:U191 S190:S191 W190:W191 W194:W195 U194:U195 S194:S195 S198:S199 W198:W199 U198:U199 U218:U220 W218:W220 S218:S220 X250:X1048576 V250:V1048576 T250:T1048576 T215:T235 V215:V235 X215:X235 U224:U226 W224:W226 S224:S226</xm:sqref>
        </x14:dataValidation>
        <x14:dataValidation type="list" allowBlank="1" showInputMessage="1" showErrorMessage="1" xr:uid="{00000000-0002-0000-0000-000002000000}">
          <x14:formula1>
            <xm:f>Opciones!$V$2:$V$98</xm:f>
          </x14:formula1>
          <xm:sqref>T2:T26 V2:V37 T28:T37 W51 P83:P86 W178:X178 T204:T214 X2:X177 X204:X214 V204:V214 T39:T180 V39:V180 X179:X180 X183 T183 V183 V186:V187 X186:X187 T186:T187 T190:T191 V190:V191 X190:X191 X194:X195 T194:T195 V194:V195 V198:V199 X198:X199 T198:T199 T218:T220 X218:X220 V218:V220 U250:U1048576 W250:W1048576 Y250:Y1048576 Y215:Y235 W215:W235 U215:U235 T224:T226 X224:X226 V224:V226</xm:sqref>
        </x14:dataValidation>
        <x14:dataValidation type="list" allowBlank="1" showInputMessage="1" showErrorMessage="1" xr:uid="{00000000-0002-0000-0000-000003000000}">
          <x14:formula1>
            <xm:f>Opciones!$O$2:$O$89</xm:f>
          </x14:formula1>
          <xm:sqref>O2:O82 O87:O100</xm:sqref>
        </x14:dataValidation>
        <x14:dataValidation type="list" allowBlank="1" showInputMessage="1" showErrorMessage="1" xr:uid="{00000000-0002-0000-0000-000004000000}">
          <x14:formula1>
            <xm:f>Opciones!$O$5:$O$101</xm:f>
          </x14:formula1>
          <xm:sqref>O101:O136 P137:P138 O139:O140 P141 O142:O154 P155:P156 O157:O180 O183 O186:O187 O190:O191 O194:O195 O198:O199 O250:O1048576 O204:O238</xm:sqref>
        </x14:dataValidation>
        <x14:dataValidation type="list" allowBlank="1" showInputMessage="1" showErrorMessage="1" xr:uid="{00000000-0002-0000-0000-000005000000}">
          <x14:formula1>
            <xm:f>Opciones!$D$2:$D$3</xm:f>
          </x14:formula1>
          <xm:sqref>D250:D1048576</xm:sqref>
        </x14:dataValidation>
        <x14:dataValidation type="list" allowBlank="1" showInputMessage="1" showErrorMessage="1" xr:uid="{00000000-0002-0000-0000-000006000000}">
          <x14:formula1>
            <xm:f>Opciones!$Q$2:$Q$21</xm:f>
          </x14:formula1>
          <xm:sqref>Q250:Q1048576</xm:sqref>
        </x14:dataValidation>
        <x14:dataValidation type="list" allowBlank="1" showInputMessage="1" showErrorMessage="1" xr:uid="{00000000-0002-0000-0000-000007000000}">
          <x14:formula1>
            <xm:f>Opciones!$N$2:$N$38</xm:f>
          </x14:formula1>
          <xm:sqref>N137:O138 N2:N136 O141 O155:O156 N139:N180 N183 N186:N187 N190:N191 N194:N195 N198:N199 N250:N1048576 N204:N238</xm:sqref>
        </x14:dataValidation>
        <x14:dataValidation type="list" allowBlank="1" showInputMessage="1" showErrorMessage="1" xr:uid="{00000000-0002-0000-0000-000008000000}">
          <x14:formula1>
            <xm:f>Opciones!$I$2:$I$20</xm:f>
          </x14:formula1>
          <xm:sqref>H160:H165 H2:H136</xm:sqref>
        </x14:dataValidation>
        <x14:dataValidation type="list" allowBlank="1" showInputMessage="1" showErrorMessage="1" xr:uid="{00000000-0002-0000-0000-000009000000}">
          <x14:formula1>
            <xm:f>Opciones!$I$2:$I$15</xm:f>
          </x14:formula1>
          <xm:sqref>H137:H159 H166:H180 H183 H186:H187 H190:H191 H194:H195 H198:H199 H250:H1048576 H204:H238</xm:sqref>
        </x14:dataValidation>
        <x14:dataValidation type="list" allowBlank="1" showInputMessage="1" showErrorMessage="1" xr:uid="{00000000-0002-0000-0000-00000A000000}">
          <x14:formula1>
            <xm:f>Opciones!$H$2:$H$9</xm:f>
          </x14:formula1>
          <xm:sqref>F2:F180 F183 F186:F187 F190:F191 F194:F195 F198:F199 F250:G1048576 F204:F238</xm:sqref>
        </x14:dataValidation>
        <x14:dataValidation type="list" allowBlank="1" showInputMessage="1" showErrorMessage="1" xr:uid="{00000000-0002-0000-0000-00000B000000}">
          <x14:formula1>
            <xm:f>Opciones!$T$2:$T$5</xm:f>
          </x14:formula1>
          <xm:sqref>R2:R180 R183 R186:R187 R190:R191 R194:R195 R198:R199 S250:S1048576 S215:S235 R204:R238</xm:sqref>
        </x14:dataValidation>
        <x14:dataValidation type="list" allowBlank="1" showInputMessage="1" showErrorMessage="1" xr:uid="{00000000-0002-0000-0000-00000C000000}">
          <x14:formula1>
            <xm:f>Opciones!$Z$2:$Z$9</xm:f>
          </x14:formula1>
          <xm:sqref>AI204:AI214 AI2:AI180 AI183 AI186:AI187 AI190:AI191 AI194:AI195 AI198:AI199 AI218:AI220 AK250:AK1048576 AK215:AK235 AI224:AI226</xm:sqref>
        </x14:dataValidation>
        <x14:dataValidation type="list" allowBlank="1" showInputMessage="1" showErrorMessage="1" xr:uid="{00000000-0002-0000-0000-00000D000000}">
          <x14:formula1>
            <xm:f>Opciones!$AA$2:$AA$7</xm:f>
          </x14:formula1>
          <xm:sqref>AH204:AH214 AH2:AH180 AH183 AH186:AH187 AH190:AH191 AH194:AH195 AH198:AH199 AH218:AH220 AJ250:AJ1048576 AJ215:AJ235 AH224:AH226</xm:sqref>
        </x14:dataValidation>
        <x14:dataValidation type="list" allowBlank="1" showInputMessage="1" showErrorMessage="1" xr:uid="{00000000-0002-0000-0000-00000E000000}">
          <x14:formula1>
            <xm:f>Opciones!$E$2:$E$19</xm:f>
          </x14:formula1>
          <xm:sqref>E2:E180 E183 E186:E187 E190:E191 E194:E195 E198:E199 E250:E1048576 E204:E238</xm:sqref>
        </x14:dataValidation>
        <x14:dataValidation type="list" allowBlank="1" showInputMessage="1" showErrorMessage="1" xr:uid="{00000000-0002-0000-0000-00000F000000}">
          <x14:formula1>
            <xm:f>Opciones!$A$2:$A$20</xm:f>
          </x14:formula1>
          <xm:sqref>A2:A180 A183 A186:A187 A190:A191 A194:A195 A198:A199 A250:A1048576 A204:A235</xm:sqref>
        </x14:dataValidation>
        <x14:dataValidation type="list" allowBlank="1" showInputMessage="1" showErrorMessage="1" xr:uid="{00000000-0002-0000-0000-000010000000}">
          <x14:formula1>
            <xm:f>Opciones!$B$2:$B$13</xm:f>
          </x14:formula1>
          <xm:sqref>B2:B180 B183 B186:B187 B190:B191 B194:B195 B198:B199 B250:B1048576 B204:B235</xm:sqref>
        </x14:dataValidation>
        <x14:dataValidation type="list" allowBlank="1" showInputMessage="1" showErrorMessage="1" xr:uid="{00000000-0002-0000-0000-000011000000}">
          <x14:formula1>
            <xm:f>Opciones!$C$2:$C$32</xm:f>
          </x14:formula1>
          <xm:sqref>C2:C180 C183 C186:C187 C190:C191 C194:C195 C198:C199 C250:C1048576 C204:C235</xm:sqref>
        </x14:dataValidation>
        <x14:dataValidation type="list" allowBlank="1" showInputMessage="1" showErrorMessage="1" xr:uid="{00000000-0002-0000-0000-000013000000}">
          <x14:formula1>
            <xm:f>Opciones!$M$2:$M$20</xm:f>
          </x14:formula1>
          <xm:sqref>M2:M180 M183 M186:M187 M190:M191 M194:M195 M198:M199 M250:M1048576 M204:M235</xm:sqref>
        </x14:dataValidation>
        <x14:dataValidation type="list" allowBlank="1" showInputMessage="1" showErrorMessage="1" xr:uid="{00000000-0002-0000-0000-000014000000}">
          <x14:formula1>
            <xm:f>Opciones!$Q$2:$Q$22</xm:f>
          </x14:formula1>
          <xm:sqref>Q2:Q180 Q183 Q186:Q187 Q190:Q191 Q194:Q195 Q198:Q199 Q204:Q238</xm:sqref>
        </x14:dataValidation>
        <x14:dataValidation type="list" allowBlank="1" showInputMessage="1" showErrorMessage="1" xr:uid="{00000000-0002-0000-0000-000015000000}">
          <x14:formula1>
            <xm:f>Opciones!$D$2:$D$4</xm:f>
          </x14:formula1>
          <xm:sqref>D2:D180 D183 D186:D187 D190:D191 D194:D195 D198:D199 D204:D238</xm:sqref>
        </x14:dataValidation>
        <x14:dataValidation type="list" allowBlank="1" showInputMessage="1" showErrorMessage="1" xr:uid="{00000000-0002-0000-0000-000016000000}">
          <x14:formula1>
            <xm:f>Opciones!$Y$2:$Y$98</xm:f>
          </x14:formula1>
          <xm:sqref>Y204:Y214 Y2:Y180 AB2:AC180 AB183:AC183 Y183 Y186:Y187 AB186:AC187 AB190:AC191 Y190:Y191 Y194:Y195 AB194:AC195 AB198:AC199 Y198:Y199 Y218:Y220 AB250:AC1048576 AB204:AC235 Y224:Y226</xm:sqref>
        </x14:dataValidation>
        <x14:dataValidation type="list" allowBlank="1" showInputMessage="1" showErrorMessage="1" xr:uid="{00000000-0002-0000-0000-000012000000}">
          <x14:formula1>
            <xm:f>Opciones!$J$2:$J$26</xm:f>
          </x14:formula1>
          <xm:sqref>I250:I1048576 I2:I235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1"/>
  <sheetViews>
    <sheetView workbookViewId="0">
      <pane ySplit="1" topLeftCell="A2" activePane="bottomLeft" state="frozen"/>
      <selection pane="bottomLeft" activeCell="G11" sqref="G11"/>
    </sheetView>
  </sheetViews>
  <sheetFormatPr baseColWidth="10" defaultRowHeight="16" x14ac:dyDescent="0.2"/>
  <cols>
    <col min="11" max="11" width="11.5" customWidth="1"/>
    <col min="27" max="27" width="10.6640625" customWidth="1"/>
    <col min="28" max="28" width="32.5" customWidth="1"/>
  </cols>
  <sheetData>
    <row r="1" spans="1:28" s="3" customFormat="1" ht="63" customHeight="1" x14ac:dyDescent="0.2">
      <c r="A1" s="1" t="s">
        <v>22</v>
      </c>
      <c r="B1" s="1" t="s">
        <v>23</v>
      </c>
      <c r="C1" s="1" t="s">
        <v>24</v>
      </c>
      <c r="D1" s="1" t="s">
        <v>0</v>
      </c>
      <c r="E1" s="1" t="s">
        <v>1</v>
      </c>
      <c r="F1" s="1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21</v>
      </c>
      <c r="L1" s="1" t="s">
        <v>85</v>
      </c>
      <c r="M1" s="1" t="s">
        <v>86</v>
      </c>
      <c r="N1" s="1" t="s">
        <v>12</v>
      </c>
      <c r="O1" s="1" t="s">
        <v>13</v>
      </c>
      <c r="P1" s="1" t="s">
        <v>14</v>
      </c>
      <c r="Q1" s="1" t="s">
        <v>3</v>
      </c>
      <c r="R1" s="1" t="s">
        <v>5</v>
      </c>
      <c r="S1" s="1" t="s">
        <v>6</v>
      </c>
      <c r="T1" s="1" t="s">
        <v>4</v>
      </c>
      <c r="U1" s="1" t="s">
        <v>15</v>
      </c>
      <c r="V1" s="1" t="s">
        <v>16</v>
      </c>
      <c r="W1" s="2" t="s">
        <v>19</v>
      </c>
      <c r="X1" s="1" t="s">
        <v>17</v>
      </c>
      <c r="Y1" s="1" t="s">
        <v>18</v>
      </c>
      <c r="Z1" s="2" t="s">
        <v>20</v>
      </c>
      <c r="AA1" s="2" t="s">
        <v>120</v>
      </c>
      <c r="AB1" s="2" t="s">
        <v>119</v>
      </c>
    </row>
    <row r="2" spans="1:28" x14ac:dyDescent="0.2">
      <c r="A2">
        <v>2015</v>
      </c>
      <c r="B2">
        <v>1</v>
      </c>
      <c r="C2">
        <v>1</v>
      </c>
      <c r="D2" s="22" t="s">
        <v>25</v>
      </c>
      <c r="E2" s="22" t="s">
        <v>38</v>
      </c>
      <c r="F2" s="12"/>
      <c r="G2" s="12"/>
      <c r="H2" s="5" t="s">
        <v>94</v>
      </c>
      <c r="I2" s="6" t="s">
        <v>102</v>
      </c>
      <c r="J2" s="22" t="s">
        <v>43</v>
      </c>
      <c r="M2" s="5" t="s">
        <v>92</v>
      </c>
      <c r="N2" s="8">
        <v>0.75</v>
      </c>
      <c r="O2" s="9">
        <v>0.69791666666666663</v>
      </c>
      <c r="P2" s="9">
        <v>0.70833333333333337</v>
      </c>
      <c r="Q2" t="s">
        <v>58</v>
      </c>
      <c r="T2" t="s">
        <v>87</v>
      </c>
      <c r="U2" s="9">
        <v>0.70833333333333337</v>
      </c>
      <c r="V2" s="9">
        <v>0.70833333333333337</v>
      </c>
      <c r="W2" s="9">
        <v>0.70833333333333337</v>
      </c>
      <c r="X2" s="9">
        <v>0.70833333333333337</v>
      </c>
      <c r="Y2" s="9">
        <v>0.70833333333333337</v>
      </c>
      <c r="Z2" t="s">
        <v>88</v>
      </c>
      <c r="AA2" s="15">
        <v>0</v>
      </c>
    </row>
    <row r="3" spans="1:28" x14ac:dyDescent="0.2">
      <c r="A3">
        <v>2016</v>
      </c>
      <c r="B3">
        <v>2</v>
      </c>
      <c r="C3">
        <v>2</v>
      </c>
      <c r="D3" s="22" t="s">
        <v>91</v>
      </c>
      <c r="E3" s="22" t="s">
        <v>39</v>
      </c>
      <c r="H3" s="5" t="s">
        <v>95</v>
      </c>
      <c r="I3" s="6" t="s">
        <v>103</v>
      </c>
      <c r="J3" s="22" t="s">
        <v>118</v>
      </c>
      <c r="M3" s="6">
        <v>-2</v>
      </c>
      <c r="N3" s="8">
        <v>0.75347222222222221</v>
      </c>
      <c r="O3" s="9">
        <v>0.70138888888888884</v>
      </c>
      <c r="P3" s="9">
        <v>0.71180555555555547</v>
      </c>
      <c r="Q3" t="s">
        <v>59</v>
      </c>
      <c r="T3" t="s">
        <v>88</v>
      </c>
      <c r="U3" s="9">
        <v>0.71180555555555547</v>
      </c>
      <c r="V3" s="9">
        <v>0.71180555555555547</v>
      </c>
      <c r="W3" s="9">
        <v>0.71180555555555547</v>
      </c>
      <c r="X3" s="9">
        <v>0.71180555555555547</v>
      </c>
      <c r="Y3" s="9">
        <v>0.71180555555555547</v>
      </c>
      <c r="Z3" t="s">
        <v>87</v>
      </c>
      <c r="AA3" s="5" t="s">
        <v>121</v>
      </c>
    </row>
    <row r="4" spans="1:28" x14ac:dyDescent="0.2">
      <c r="A4">
        <v>2017</v>
      </c>
      <c r="B4">
        <v>3</v>
      </c>
      <c r="C4">
        <v>3</v>
      </c>
      <c r="D4" s="22" t="s">
        <v>133</v>
      </c>
      <c r="E4" s="22" t="s">
        <v>40</v>
      </c>
      <c r="H4" s="5" t="s">
        <v>96</v>
      </c>
      <c r="I4" s="6" t="s">
        <v>104</v>
      </c>
      <c r="J4" s="22" t="s">
        <v>41</v>
      </c>
      <c r="M4" s="5" t="s">
        <v>93</v>
      </c>
      <c r="N4" s="8">
        <v>0.75694444444444453</v>
      </c>
      <c r="O4" s="9">
        <v>0.70486111111111116</v>
      </c>
      <c r="P4" s="9">
        <v>0.71527777777777779</v>
      </c>
      <c r="Q4" t="s">
        <v>61</v>
      </c>
      <c r="T4" t="s">
        <v>89</v>
      </c>
      <c r="U4" s="9">
        <v>0.71527777777777779</v>
      </c>
      <c r="V4" s="9">
        <v>0.71527777777777779</v>
      </c>
      <c r="W4" s="9">
        <v>0.71527777777777779</v>
      </c>
      <c r="X4" s="9">
        <v>0.71527777777777779</v>
      </c>
      <c r="Y4" s="9">
        <v>0.71527777777777779</v>
      </c>
      <c r="AA4" s="5" t="s">
        <v>122</v>
      </c>
    </row>
    <row r="5" spans="1:28" x14ac:dyDescent="0.2">
      <c r="A5">
        <v>2018</v>
      </c>
      <c r="B5">
        <v>4</v>
      </c>
      <c r="C5">
        <v>4</v>
      </c>
      <c r="D5" s="22"/>
      <c r="E5" s="22" t="s">
        <v>126</v>
      </c>
      <c r="H5" s="5" t="s">
        <v>97</v>
      </c>
      <c r="I5" s="6" t="s">
        <v>105</v>
      </c>
      <c r="J5" s="22" t="s">
        <v>42</v>
      </c>
      <c r="M5" s="6">
        <v>0</v>
      </c>
      <c r="N5" s="8">
        <v>0.76041666666666696</v>
      </c>
      <c r="O5" s="9">
        <v>0.70833333333333337</v>
      </c>
      <c r="P5" s="9">
        <v>0.71875</v>
      </c>
      <c r="Q5" t="s">
        <v>60</v>
      </c>
      <c r="T5" t="s">
        <v>90</v>
      </c>
      <c r="U5" s="9">
        <v>0.71875</v>
      </c>
      <c r="V5" s="9">
        <v>0.71875</v>
      </c>
      <c r="W5" s="9">
        <v>0.71875</v>
      </c>
      <c r="X5" s="9">
        <v>0.71875</v>
      </c>
      <c r="Y5" s="9">
        <v>0.71875</v>
      </c>
      <c r="AA5" s="5" t="s">
        <v>123</v>
      </c>
    </row>
    <row r="6" spans="1:28" x14ac:dyDescent="0.2">
      <c r="A6">
        <v>2019</v>
      </c>
      <c r="B6">
        <v>5</v>
      </c>
      <c r="C6">
        <v>5</v>
      </c>
      <c r="D6" s="22"/>
      <c r="E6" s="22" t="s">
        <v>129</v>
      </c>
      <c r="H6" s="6" t="s">
        <v>98</v>
      </c>
      <c r="I6" s="6" t="s">
        <v>106</v>
      </c>
      <c r="J6" s="22" t="s">
        <v>44</v>
      </c>
      <c r="M6" s="6">
        <v>1</v>
      </c>
      <c r="N6" s="8">
        <v>0.76388888888888895</v>
      </c>
      <c r="O6" s="9">
        <v>0.71180555555555547</v>
      </c>
      <c r="P6" s="9">
        <v>0.72222222222222199</v>
      </c>
      <c r="Q6" t="s">
        <v>69</v>
      </c>
      <c r="U6" s="9">
        <v>0.72222222222222199</v>
      </c>
      <c r="V6" s="9">
        <v>0.72222222222222199</v>
      </c>
      <c r="W6" s="9">
        <v>0.72222222222222199</v>
      </c>
      <c r="X6" s="9">
        <v>0.72222222222222199</v>
      </c>
      <c r="Y6" s="9">
        <v>0.72222222222222199</v>
      </c>
      <c r="AA6" s="5" t="s">
        <v>124</v>
      </c>
    </row>
    <row r="7" spans="1:28" x14ac:dyDescent="0.2">
      <c r="A7">
        <v>2020</v>
      </c>
      <c r="B7">
        <v>6</v>
      </c>
      <c r="C7">
        <v>6</v>
      </c>
      <c r="D7" s="22"/>
      <c r="E7" s="22" t="s">
        <v>134</v>
      </c>
      <c r="H7" s="6" t="s">
        <v>99</v>
      </c>
      <c r="I7" s="6" t="s">
        <v>107</v>
      </c>
      <c r="J7" s="22" t="s">
        <v>117</v>
      </c>
      <c r="M7" s="6">
        <v>2</v>
      </c>
      <c r="N7" s="8">
        <v>0.76736111111111105</v>
      </c>
      <c r="O7" s="9">
        <v>0.71527777777777779</v>
      </c>
      <c r="P7" s="9">
        <v>0.72569444444444398</v>
      </c>
      <c r="Q7" t="s">
        <v>70</v>
      </c>
      <c r="U7" s="9">
        <v>0.72569444444444398</v>
      </c>
      <c r="V7" s="9">
        <v>0.72569444444444398</v>
      </c>
      <c r="W7" s="9">
        <v>0.72569444444444398</v>
      </c>
      <c r="X7" s="9">
        <v>0.72569444444444398</v>
      </c>
      <c r="Y7" s="9">
        <v>0.72569444444444398</v>
      </c>
      <c r="AA7" s="5" t="s">
        <v>125</v>
      </c>
    </row>
    <row r="8" spans="1:28" x14ac:dyDescent="0.2">
      <c r="B8">
        <v>7</v>
      </c>
      <c r="C8">
        <v>7</v>
      </c>
      <c r="D8" s="22"/>
      <c r="E8" s="22" t="s">
        <v>151</v>
      </c>
      <c r="H8" s="6" t="s">
        <v>100</v>
      </c>
      <c r="I8" s="6" t="s">
        <v>108</v>
      </c>
      <c r="M8" s="6">
        <v>3</v>
      </c>
      <c r="N8" s="8">
        <v>0.77083333333333304</v>
      </c>
      <c r="O8" s="9">
        <v>0.71875</v>
      </c>
      <c r="P8" s="9">
        <v>0.72916666666666596</v>
      </c>
      <c r="Q8" t="s">
        <v>71</v>
      </c>
      <c r="U8" s="9">
        <v>0.72916666666666596</v>
      </c>
      <c r="V8" s="9">
        <v>0.72916666666666596</v>
      </c>
      <c r="W8" s="9">
        <v>0.72916666666666596</v>
      </c>
      <c r="X8" s="9">
        <v>0.72916666666666596</v>
      </c>
      <c r="Y8" s="9">
        <v>0.72916666666666596</v>
      </c>
    </row>
    <row r="9" spans="1:28" x14ac:dyDescent="0.2">
      <c r="B9">
        <v>8</v>
      </c>
      <c r="C9">
        <v>8</v>
      </c>
      <c r="H9" s="5" t="s">
        <v>101</v>
      </c>
      <c r="I9" s="6" t="s">
        <v>109</v>
      </c>
      <c r="M9" s="6">
        <v>4</v>
      </c>
      <c r="N9" s="8">
        <v>0.77430555555555503</v>
      </c>
      <c r="O9" s="9">
        <v>0.72222222222222199</v>
      </c>
      <c r="P9" s="9">
        <v>0.73263888888888795</v>
      </c>
      <c r="Q9" t="s">
        <v>72</v>
      </c>
      <c r="U9" s="9">
        <v>0.73263888888888795</v>
      </c>
      <c r="V9" s="9">
        <v>0.73263888888888795</v>
      </c>
      <c r="W9" s="9">
        <v>0.73263888888888795</v>
      </c>
      <c r="X9" s="9">
        <v>0.73263888888888795</v>
      </c>
      <c r="Y9" s="9">
        <v>0.73263888888888795</v>
      </c>
    </row>
    <row r="10" spans="1:28" x14ac:dyDescent="0.2">
      <c r="B10">
        <v>9</v>
      </c>
      <c r="C10">
        <v>9</v>
      </c>
      <c r="I10" s="6" t="s">
        <v>110</v>
      </c>
      <c r="M10" s="6">
        <v>5</v>
      </c>
      <c r="N10" s="8">
        <v>0.77777777777777801</v>
      </c>
      <c r="O10" s="9">
        <v>0.72569444444444398</v>
      </c>
      <c r="P10" s="9">
        <v>0.73611111111111005</v>
      </c>
      <c r="Q10" t="s">
        <v>73</v>
      </c>
      <c r="U10" s="9">
        <v>0.73611111111111005</v>
      </c>
      <c r="V10" s="9">
        <v>0.73611111111111005</v>
      </c>
      <c r="W10" s="9">
        <v>0.73611111111111005</v>
      </c>
      <c r="X10" s="9">
        <v>0.73611111111111005</v>
      </c>
      <c r="Y10" s="9">
        <v>0.73611111111111005</v>
      </c>
    </row>
    <row r="11" spans="1:28" x14ac:dyDescent="0.2">
      <c r="B11">
        <v>10</v>
      </c>
      <c r="C11">
        <v>10</v>
      </c>
      <c r="I11" s="6" t="s">
        <v>111</v>
      </c>
      <c r="M11" s="6">
        <v>6</v>
      </c>
      <c r="N11" s="8">
        <v>0.78125</v>
      </c>
      <c r="O11" s="9">
        <v>0.72916666666666596</v>
      </c>
      <c r="P11" s="9">
        <v>0.73958333333333204</v>
      </c>
      <c r="Q11" t="s">
        <v>74</v>
      </c>
      <c r="U11" s="9">
        <v>0.73958333333333204</v>
      </c>
      <c r="V11" s="9">
        <v>0.73958333333333204</v>
      </c>
      <c r="W11" s="9">
        <v>0.73958333333333204</v>
      </c>
      <c r="X11" s="9">
        <v>0.73958333333333204</v>
      </c>
      <c r="Y11" s="9">
        <v>0.73958333333333204</v>
      </c>
    </row>
    <row r="12" spans="1:28" x14ac:dyDescent="0.2">
      <c r="B12">
        <v>11</v>
      </c>
      <c r="C12">
        <v>11</v>
      </c>
      <c r="I12" s="6" t="s">
        <v>112</v>
      </c>
      <c r="M12" s="6">
        <v>7</v>
      </c>
      <c r="N12" s="8">
        <v>0.78472222222222199</v>
      </c>
      <c r="O12" s="9">
        <v>0.73263888888888795</v>
      </c>
      <c r="P12" s="9">
        <v>0.74305555555555403</v>
      </c>
      <c r="Q12" t="s">
        <v>75</v>
      </c>
      <c r="U12" s="9">
        <v>0.74305555555555403</v>
      </c>
      <c r="V12" s="9">
        <v>0.74305555555555403</v>
      </c>
      <c r="W12" s="9">
        <v>0.74305555555555403</v>
      </c>
      <c r="X12" s="9">
        <v>0.74305555555555403</v>
      </c>
      <c r="Y12" s="9">
        <v>0.74305555555555403</v>
      </c>
    </row>
    <row r="13" spans="1:28" x14ac:dyDescent="0.2">
      <c r="B13">
        <v>12</v>
      </c>
      <c r="C13">
        <v>12</v>
      </c>
      <c r="I13" s="6" t="s">
        <v>113</v>
      </c>
      <c r="M13" s="6">
        <v>8</v>
      </c>
      <c r="N13" s="8">
        <v>0.78819444444444398</v>
      </c>
      <c r="O13" s="9">
        <v>0.73611111111111005</v>
      </c>
      <c r="P13" s="9">
        <v>0.74652777777777601</v>
      </c>
      <c r="Q13" t="s">
        <v>76</v>
      </c>
      <c r="U13" s="9">
        <v>0.74652777777777601</v>
      </c>
      <c r="V13" s="9">
        <v>0.74652777777777601</v>
      </c>
      <c r="W13" s="9">
        <v>0.74652777777777601</v>
      </c>
      <c r="X13" s="9">
        <v>0.74652777777777601</v>
      </c>
      <c r="Y13" s="9">
        <v>0.74652777777777601</v>
      </c>
    </row>
    <row r="14" spans="1:28" x14ac:dyDescent="0.2">
      <c r="C14">
        <v>13</v>
      </c>
      <c r="I14" s="6" t="s">
        <v>114</v>
      </c>
      <c r="M14" s="6">
        <v>9</v>
      </c>
      <c r="N14" s="8">
        <v>0.79166666666666696</v>
      </c>
      <c r="O14" s="9">
        <v>0.73958333333333204</v>
      </c>
      <c r="P14" s="8">
        <v>0.75</v>
      </c>
      <c r="Q14" t="s">
        <v>81</v>
      </c>
      <c r="U14" s="8">
        <v>0.75</v>
      </c>
      <c r="V14" s="8">
        <v>0.75</v>
      </c>
      <c r="W14" s="8">
        <v>0.75</v>
      </c>
      <c r="X14" s="8">
        <v>0.75</v>
      </c>
      <c r="Y14" s="8">
        <v>0.75</v>
      </c>
    </row>
    <row r="15" spans="1:28" x14ac:dyDescent="0.2">
      <c r="C15">
        <v>14</v>
      </c>
      <c r="I15" s="6" t="s">
        <v>115</v>
      </c>
      <c r="M15" s="6">
        <v>10</v>
      </c>
      <c r="N15" s="8">
        <v>0.79513888888888895</v>
      </c>
      <c r="O15" s="9">
        <v>0.74305555555555403</v>
      </c>
      <c r="P15" s="8">
        <v>0.75347222222222221</v>
      </c>
      <c r="Q15" t="s">
        <v>82</v>
      </c>
      <c r="U15" s="8">
        <v>0.75347222222222221</v>
      </c>
      <c r="V15" s="8">
        <v>0.75347222222222221</v>
      </c>
      <c r="W15" s="8">
        <v>0.75347222222222221</v>
      </c>
      <c r="X15" s="8">
        <v>0.75347222222222221</v>
      </c>
      <c r="Y15" s="8">
        <v>0.75347222222222221</v>
      </c>
    </row>
    <row r="16" spans="1:28" x14ac:dyDescent="0.2">
      <c r="C16">
        <v>15</v>
      </c>
      <c r="I16" s="6" t="s">
        <v>128</v>
      </c>
      <c r="M16" s="6">
        <v>11</v>
      </c>
      <c r="N16" s="8">
        <v>0.79861111111111105</v>
      </c>
      <c r="O16" s="9">
        <v>0.74652777777777601</v>
      </c>
      <c r="P16" s="8">
        <v>0.75694444444444453</v>
      </c>
      <c r="Q16" t="s">
        <v>131</v>
      </c>
      <c r="U16" s="8">
        <v>0.75694444444444453</v>
      </c>
      <c r="V16" s="8">
        <v>0.75694444444444453</v>
      </c>
      <c r="W16" s="8">
        <v>0.75694444444444453</v>
      </c>
      <c r="X16" s="8">
        <v>0.75694444444444453</v>
      </c>
      <c r="Y16" s="8">
        <v>0.75694444444444453</v>
      </c>
    </row>
    <row r="17" spans="3:25" x14ac:dyDescent="0.2">
      <c r="C17">
        <v>16</v>
      </c>
      <c r="M17" s="6">
        <v>12</v>
      </c>
      <c r="N17" s="8">
        <v>0.80208333333333304</v>
      </c>
      <c r="O17" s="8">
        <v>0.75</v>
      </c>
      <c r="P17" s="8">
        <v>0.76041666666666696</v>
      </c>
      <c r="Q17" t="s">
        <v>77</v>
      </c>
      <c r="U17" s="8">
        <v>0.76041666666666696</v>
      </c>
      <c r="V17" s="8">
        <v>0.76041666666666696</v>
      </c>
      <c r="W17" s="8">
        <v>0.76041666666666696</v>
      </c>
      <c r="X17" s="8">
        <v>0.76041666666666696</v>
      </c>
      <c r="Y17" s="8">
        <v>0.76041666666666696</v>
      </c>
    </row>
    <row r="18" spans="3:25" x14ac:dyDescent="0.2">
      <c r="C18">
        <v>17</v>
      </c>
      <c r="M18" s="6">
        <v>13</v>
      </c>
      <c r="N18" s="8">
        <v>0.80555555555555503</v>
      </c>
      <c r="O18" s="8">
        <v>0.75347222222222221</v>
      </c>
      <c r="P18" s="8">
        <v>0.76388888888888895</v>
      </c>
      <c r="Q18" t="s">
        <v>79</v>
      </c>
      <c r="U18" s="8">
        <v>0.76388888888888895</v>
      </c>
      <c r="V18" s="8">
        <v>0.76388888888888895</v>
      </c>
      <c r="W18" s="8">
        <v>0.76388888888888895</v>
      </c>
      <c r="X18" s="8">
        <v>0.76388888888888895</v>
      </c>
      <c r="Y18" s="8">
        <v>0.76388888888888895</v>
      </c>
    </row>
    <row r="19" spans="3:25" x14ac:dyDescent="0.2">
      <c r="C19">
        <v>18</v>
      </c>
      <c r="M19" s="6">
        <v>14</v>
      </c>
      <c r="N19" s="8">
        <v>0.80902777777777801</v>
      </c>
      <c r="O19" s="8">
        <v>0.75694444444444453</v>
      </c>
      <c r="P19" s="8">
        <v>0.76736111111111105</v>
      </c>
      <c r="Q19" t="s">
        <v>78</v>
      </c>
      <c r="U19" s="8">
        <v>0.76736111111111105</v>
      </c>
      <c r="V19" s="8">
        <v>0.76736111111111105</v>
      </c>
      <c r="W19" s="8">
        <v>0.76736111111111105</v>
      </c>
      <c r="X19" s="8">
        <v>0.76736111111111105</v>
      </c>
      <c r="Y19" s="8">
        <v>0.76736111111111105</v>
      </c>
    </row>
    <row r="20" spans="3:25" x14ac:dyDescent="0.2">
      <c r="C20">
        <v>19</v>
      </c>
      <c r="M20" s="6">
        <v>15</v>
      </c>
      <c r="N20" s="8">
        <v>0.8125</v>
      </c>
      <c r="O20" s="8">
        <v>0.76041666666666696</v>
      </c>
      <c r="P20" s="8">
        <v>0.77083333333333304</v>
      </c>
      <c r="Q20" t="s">
        <v>80</v>
      </c>
      <c r="U20" s="8">
        <v>0.77083333333333304</v>
      </c>
      <c r="V20" s="8">
        <v>0.77083333333333304</v>
      </c>
      <c r="W20" s="8">
        <v>0.77083333333333304</v>
      </c>
      <c r="X20" s="8">
        <v>0.77083333333333304</v>
      </c>
      <c r="Y20" s="8">
        <v>0.77083333333333304</v>
      </c>
    </row>
    <row r="21" spans="3:25" x14ac:dyDescent="0.2">
      <c r="C21">
        <v>20</v>
      </c>
      <c r="N21" s="8">
        <v>0.81597222222222199</v>
      </c>
      <c r="O21" s="8">
        <v>0.76388888888888895</v>
      </c>
      <c r="P21" s="8">
        <v>0.77430555555555503</v>
      </c>
      <c r="Q21" t="s">
        <v>83</v>
      </c>
      <c r="U21" s="8">
        <v>0.77430555555555503</v>
      </c>
      <c r="V21" s="8">
        <v>0.77430555555555503</v>
      </c>
      <c r="W21" s="8">
        <v>0.77430555555555503</v>
      </c>
      <c r="X21" s="8">
        <v>0.77430555555555503</v>
      </c>
      <c r="Y21" s="8">
        <v>0.77430555555555503</v>
      </c>
    </row>
    <row r="22" spans="3:25" x14ac:dyDescent="0.2">
      <c r="C22">
        <v>21</v>
      </c>
      <c r="N22" s="8">
        <v>0.81944444444444398</v>
      </c>
      <c r="O22" s="8">
        <v>0.76736111111111105</v>
      </c>
      <c r="P22" s="8">
        <v>0.77777777777777801</v>
      </c>
      <c r="Q22" t="s">
        <v>84</v>
      </c>
      <c r="U22" s="8">
        <v>0.77777777777777801</v>
      </c>
      <c r="V22" s="8">
        <v>0.77777777777777801</v>
      </c>
      <c r="W22" s="8">
        <v>0.77777777777777801</v>
      </c>
      <c r="X22" s="8">
        <v>0.77777777777777801</v>
      </c>
      <c r="Y22" s="8">
        <v>0.77777777777777801</v>
      </c>
    </row>
    <row r="23" spans="3:25" x14ac:dyDescent="0.2">
      <c r="C23">
        <v>22</v>
      </c>
      <c r="N23" s="8">
        <v>0.82291666666666596</v>
      </c>
      <c r="O23" s="8">
        <v>0.77083333333333304</v>
      </c>
      <c r="P23" s="8">
        <v>0.78125</v>
      </c>
      <c r="U23" s="8">
        <v>0.78125</v>
      </c>
      <c r="V23" s="8">
        <v>0.78125</v>
      </c>
      <c r="W23" s="8">
        <v>0.78125</v>
      </c>
      <c r="X23" s="8">
        <v>0.78125</v>
      </c>
      <c r="Y23" s="8">
        <v>0.78125</v>
      </c>
    </row>
    <row r="24" spans="3:25" x14ac:dyDescent="0.2">
      <c r="C24">
        <v>23</v>
      </c>
      <c r="N24" s="8">
        <v>0.82638888888888895</v>
      </c>
      <c r="O24" s="8">
        <v>0.77430555555555503</v>
      </c>
      <c r="P24" s="8">
        <v>0.78472222222222199</v>
      </c>
      <c r="U24" s="8">
        <v>0.78472222222222199</v>
      </c>
      <c r="V24" s="8">
        <v>0.78472222222222199</v>
      </c>
      <c r="W24" s="8">
        <v>0.78472222222222199</v>
      </c>
      <c r="X24" s="8">
        <v>0.78472222222222199</v>
      </c>
      <c r="Y24" s="8">
        <v>0.78472222222222199</v>
      </c>
    </row>
    <row r="25" spans="3:25" x14ac:dyDescent="0.2">
      <c r="C25">
        <v>24</v>
      </c>
      <c r="N25" s="8">
        <v>0.82986111111111105</v>
      </c>
      <c r="O25" s="8">
        <v>0.77777777777777801</v>
      </c>
      <c r="P25" s="8">
        <v>0.78819444444444398</v>
      </c>
      <c r="U25" s="8">
        <v>0.78819444444444398</v>
      </c>
      <c r="V25" s="8">
        <v>0.78819444444444398</v>
      </c>
      <c r="W25" s="8">
        <v>0.78819444444444398</v>
      </c>
      <c r="X25" s="8">
        <v>0.78819444444444398</v>
      </c>
      <c r="Y25" s="8">
        <v>0.78819444444444398</v>
      </c>
    </row>
    <row r="26" spans="3:25" x14ac:dyDescent="0.2">
      <c r="C26">
        <v>25</v>
      </c>
      <c r="N26" s="8">
        <v>0.83333333333333304</v>
      </c>
      <c r="O26" s="8">
        <v>0.78125</v>
      </c>
      <c r="P26" s="8">
        <v>0.79166666666666696</v>
      </c>
      <c r="U26" s="8">
        <v>0.79166666666666696</v>
      </c>
      <c r="V26" s="8">
        <v>0.79166666666666696</v>
      </c>
      <c r="W26" s="8">
        <v>0.79166666666666696</v>
      </c>
      <c r="X26" s="8">
        <v>0.79166666666666696</v>
      </c>
      <c r="Y26" s="8">
        <v>0.79166666666666696</v>
      </c>
    </row>
    <row r="27" spans="3:25" x14ac:dyDescent="0.2">
      <c r="C27">
        <v>26</v>
      </c>
      <c r="N27" s="8">
        <v>0.83680555555555503</v>
      </c>
      <c r="O27" s="8">
        <v>0.78472222222222199</v>
      </c>
      <c r="P27" s="8">
        <v>0.79513888888888895</v>
      </c>
      <c r="U27" s="8">
        <v>0.79513888888888895</v>
      </c>
      <c r="V27" s="8">
        <v>0.79513888888888895</v>
      </c>
      <c r="W27" s="8">
        <v>0.79513888888888895</v>
      </c>
      <c r="X27" s="8">
        <v>0.79513888888888895</v>
      </c>
      <c r="Y27" s="8">
        <v>0.79513888888888895</v>
      </c>
    </row>
    <row r="28" spans="3:25" x14ac:dyDescent="0.2">
      <c r="C28">
        <v>27</v>
      </c>
      <c r="N28" s="8">
        <v>0.84027777777777701</v>
      </c>
      <c r="O28" s="8">
        <v>0.78819444444444398</v>
      </c>
      <c r="P28" s="8">
        <v>0.79861111111111105</v>
      </c>
      <c r="U28" s="8">
        <v>0.79861111111111105</v>
      </c>
      <c r="V28" s="8">
        <v>0.79861111111111105</v>
      </c>
      <c r="W28" s="8">
        <v>0.79861111111111105</v>
      </c>
      <c r="X28" s="8">
        <v>0.79861111111111105</v>
      </c>
      <c r="Y28" s="8">
        <v>0.79861111111111105</v>
      </c>
    </row>
    <row r="29" spans="3:25" x14ac:dyDescent="0.2">
      <c r="C29">
        <v>28</v>
      </c>
      <c r="N29" s="8">
        <v>0.84375</v>
      </c>
      <c r="O29" s="8">
        <v>0.79166666666666696</v>
      </c>
      <c r="P29" s="8">
        <v>0.80208333333333304</v>
      </c>
      <c r="U29" s="8">
        <v>0.80208333333333304</v>
      </c>
      <c r="V29" s="8">
        <v>0.80208333333333304</v>
      </c>
      <c r="W29" s="8">
        <v>0.80208333333333304</v>
      </c>
      <c r="X29" s="8">
        <v>0.80208333333333304</v>
      </c>
      <c r="Y29" s="8">
        <v>0.80208333333333304</v>
      </c>
    </row>
    <row r="30" spans="3:25" x14ac:dyDescent="0.2">
      <c r="C30">
        <v>29</v>
      </c>
      <c r="N30" s="8">
        <v>0.84722222222222199</v>
      </c>
      <c r="O30" s="8">
        <v>0.79513888888888895</v>
      </c>
      <c r="P30" s="8">
        <v>0.80555555555555503</v>
      </c>
      <c r="U30" s="8">
        <v>0.80555555555555503</v>
      </c>
      <c r="V30" s="8">
        <v>0.80555555555555503</v>
      </c>
      <c r="W30" s="8">
        <v>0.80555555555555503</v>
      </c>
      <c r="X30" s="8">
        <v>0.80555555555555503</v>
      </c>
      <c r="Y30" s="8">
        <v>0.80555555555555503</v>
      </c>
    </row>
    <row r="31" spans="3:25" x14ac:dyDescent="0.2">
      <c r="C31">
        <v>30</v>
      </c>
      <c r="N31" s="8">
        <v>0.85069444444444398</v>
      </c>
      <c r="O31" s="8">
        <v>0.79861111111111105</v>
      </c>
      <c r="P31" s="8">
        <v>0.80902777777777801</v>
      </c>
      <c r="U31" s="8">
        <v>0.80902777777777801</v>
      </c>
      <c r="V31" s="8">
        <v>0.80902777777777801</v>
      </c>
      <c r="W31" s="8">
        <v>0.80902777777777801</v>
      </c>
      <c r="X31" s="8">
        <v>0.80902777777777801</v>
      </c>
      <c r="Y31" s="8">
        <v>0.80902777777777801</v>
      </c>
    </row>
    <row r="32" spans="3:25" x14ac:dyDescent="0.2">
      <c r="C32">
        <v>31</v>
      </c>
      <c r="N32" s="8">
        <v>0.85416666666666596</v>
      </c>
      <c r="O32" s="8">
        <v>0.80208333333333304</v>
      </c>
      <c r="P32" s="8">
        <v>0.8125</v>
      </c>
      <c r="U32" s="8">
        <v>0.8125</v>
      </c>
      <c r="V32" s="8">
        <v>0.8125</v>
      </c>
      <c r="W32" s="8">
        <v>0.8125</v>
      </c>
      <c r="X32" s="8">
        <v>0.8125</v>
      </c>
      <c r="Y32" s="8">
        <v>0.8125</v>
      </c>
    </row>
    <row r="33" spans="14:25" x14ac:dyDescent="0.2">
      <c r="N33" s="8">
        <v>0.85763888888888895</v>
      </c>
      <c r="O33" s="8">
        <v>0.80555555555555503</v>
      </c>
      <c r="P33" s="8">
        <v>0.81597222222222199</v>
      </c>
      <c r="U33" s="8">
        <v>0.81597222222222199</v>
      </c>
      <c r="V33" s="8">
        <v>0.81597222222222199</v>
      </c>
      <c r="W33" s="8">
        <v>0.81597222222222199</v>
      </c>
      <c r="X33" s="8">
        <v>0.81597222222222199</v>
      </c>
      <c r="Y33" s="8">
        <v>0.81597222222222199</v>
      </c>
    </row>
    <row r="34" spans="14:25" x14ac:dyDescent="0.2">
      <c r="N34" s="8">
        <v>0.86111111111111105</v>
      </c>
      <c r="O34" s="8">
        <v>0.80902777777777801</v>
      </c>
      <c r="P34" s="8">
        <v>0.81944444444444398</v>
      </c>
      <c r="U34" s="8">
        <v>0.81944444444444398</v>
      </c>
      <c r="V34" s="8">
        <v>0.81944444444444398</v>
      </c>
      <c r="W34" s="8">
        <v>0.81944444444444398</v>
      </c>
      <c r="X34" s="8">
        <v>0.81944444444444398</v>
      </c>
      <c r="Y34" s="8">
        <v>0.81944444444444398</v>
      </c>
    </row>
    <row r="35" spans="14:25" x14ac:dyDescent="0.2">
      <c r="N35" s="8">
        <v>0.86458333333333304</v>
      </c>
      <c r="O35" s="8">
        <v>0.8125</v>
      </c>
      <c r="P35" s="8">
        <v>0.82291666666666596</v>
      </c>
      <c r="U35" s="8">
        <v>0.82291666666666596</v>
      </c>
      <c r="V35" s="8">
        <v>0.82291666666666596</v>
      </c>
      <c r="W35" s="8">
        <v>0.82291666666666596</v>
      </c>
      <c r="X35" s="8">
        <v>0.82291666666666596</v>
      </c>
      <c r="Y35" s="8">
        <v>0.82291666666666596</v>
      </c>
    </row>
    <row r="36" spans="14:25" x14ac:dyDescent="0.2">
      <c r="N36" s="8">
        <v>0.86805555555555503</v>
      </c>
      <c r="O36" s="8">
        <v>0.81597222222222199</v>
      </c>
      <c r="P36" s="8">
        <v>0.82638888888888895</v>
      </c>
      <c r="U36" s="8">
        <v>0.82638888888888895</v>
      </c>
      <c r="V36" s="8">
        <v>0.82638888888888895</v>
      </c>
      <c r="W36" s="8">
        <v>0.82638888888888895</v>
      </c>
      <c r="X36" s="8">
        <v>0.82638888888888895</v>
      </c>
      <c r="Y36" s="8">
        <v>0.82638888888888895</v>
      </c>
    </row>
    <row r="37" spans="14:25" x14ac:dyDescent="0.2">
      <c r="N37" s="8">
        <v>0.87152777777777701</v>
      </c>
      <c r="O37" s="8">
        <v>0.81944444444444398</v>
      </c>
      <c r="P37" s="8">
        <v>0.82986111111111105</v>
      </c>
      <c r="U37" s="8">
        <v>0.82986111111111105</v>
      </c>
      <c r="V37" s="8">
        <v>0.82986111111111105</v>
      </c>
      <c r="W37" s="8">
        <v>0.82986111111111105</v>
      </c>
      <c r="X37" s="8">
        <v>0.82986111111111105</v>
      </c>
      <c r="Y37" s="8">
        <v>0.82986111111111105</v>
      </c>
    </row>
    <row r="38" spans="14:25" x14ac:dyDescent="0.2">
      <c r="N38" s="8">
        <v>0.875</v>
      </c>
      <c r="O38" s="8">
        <v>0.82291666666666596</v>
      </c>
      <c r="P38" s="8">
        <v>0.83333333333333304</v>
      </c>
      <c r="U38" s="8">
        <v>0.83333333333333304</v>
      </c>
      <c r="V38" s="8">
        <v>0.83333333333333304</v>
      </c>
      <c r="W38" s="8">
        <v>0.83333333333333304</v>
      </c>
      <c r="X38" s="8">
        <v>0.83333333333333304</v>
      </c>
      <c r="Y38" s="8">
        <v>0.83333333333333304</v>
      </c>
    </row>
    <row r="39" spans="14:25" x14ac:dyDescent="0.2">
      <c r="N39" s="10"/>
      <c r="O39" s="8">
        <v>0.82638888888888895</v>
      </c>
      <c r="P39" s="8">
        <v>0.83680555555555503</v>
      </c>
      <c r="U39" s="8">
        <v>0.83680555555555503</v>
      </c>
      <c r="V39" s="8">
        <v>0.83680555555555503</v>
      </c>
      <c r="W39" s="8">
        <v>0.83680555555555503</v>
      </c>
      <c r="X39" s="8">
        <v>0.83680555555555503</v>
      </c>
      <c r="Y39" s="8">
        <v>0.83680555555555503</v>
      </c>
    </row>
    <row r="40" spans="14:25" x14ac:dyDescent="0.2">
      <c r="N40" s="10"/>
      <c r="O40" s="8">
        <v>0.82986111111111105</v>
      </c>
      <c r="P40" s="8">
        <v>0.84027777777777701</v>
      </c>
      <c r="U40" s="8">
        <v>0.84027777777777701</v>
      </c>
      <c r="V40" s="8">
        <v>0.84027777777777701</v>
      </c>
      <c r="W40" s="8">
        <v>0.84027777777777701</v>
      </c>
      <c r="X40" s="8">
        <v>0.84027777777777701</v>
      </c>
      <c r="Y40" s="8">
        <v>0.84027777777777701</v>
      </c>
    </row>
    <row r="41" spans="14:25" x14ac:dyDescent="0.2">
      <c r="N41" s="10"/>
      <c r="O41" s="8">
        <v>0.83333333333333304</v>
      </c>
      <c r="P41" s="8">
        <v>0.84375</v>
      </c>
      <c r="U41" s="8">
        <v>0.84375</v>
      </c>
      <c r="V41" s="8">
        <v>0.84375</v>
      </c>
      <c r="W41" s="8">
        <v>0.84375</v>
      </c>
      <c r="X41" s="8">
        <v>0.84375</v>
      </c>
      <c r="Y41" s="8">
        <v>0.84375</v>
      </c>
    </row>
    <row r="42" spans="14:25" x14ac:dyDescent="0.2">
      <c r="N42" s="10"/>
      <c r="O42" s="8">
        <v>0.83680555555555503</v>
      </c>
      <c r="P42" s="8">
        <v>0.84722222222222199</v>
      </c>
      <c r="U42" s="8">
        <v>0.84722222222222199</v>
      </c>
      <c r="V42" s="8">
        <v>0.84722222222222199</v>
      </c>
      <c r="W42" s="8">
        <v>0.84722222222222199</v>
      </c>
      <c r="X42" s="8">
        <v>0.84722222222222199</v>
      </c>
      <c r="Y42" s="8">
        <v>0.84722222222222199</v>
      </c>
    </row>
    <row r="43" spans="14:25" x14ac:dyDescent="0.2">
      <c r="N43" s="10"/>
      <c r="O43" s="8">
        <v>0.84027777777777701</v>
      </c>
      <c r="P43" s="8">
        <v>0.85069444444444398</v>
      </c>
      <c r="U43" s="8">
        <v>0.85069444444444398</v>
      </c>
      <c r="V43" s="8">
        <v>0.85069444444444398</v>
      </c>
      <c r="W43" s="8">
        <v>0.85069444444444398</v>
      </c>
      <c r="X43" s="8">
        <v>0.85069444444444398</v>
      </c>
      <c r="Y43" s="8">
        <v>0.85069444444444398</v>
      </c>
    </row>
    <row r="44" spans="14:25" x14ac:dyDescent="0.2">
      <c r="N44" s="10"/>
      <c r="O44" s="8">
        <v>0.84375</v>
      </c>
      <c r="P44" s="8">
        <v>0.85416666666666596</v>
      </c>
      <c r="U44" s="8">
        <v>0.85416666666666596</v>
      </c>
      <c r="V44" s="8">
        <v>0.85416666666666596</v>
      </c>
      <c r="W44" s="8">
        <v>0.85416666666666596</v>
      </c>
      <c r="X44" s="8">
        <v>0.85416666666666596</v>
      </c>
      <c r="Y44" s="8">
        <v>0.85416666666666596</v>
      </c>
    </row>
    <row r="45" spans="14:25" x14ac:dyDescent="0.2">
      <c r="N45" s="10"/>
      <c r="O45" s="8">
        <v>0.84722222222222199</v>
      </c>
      <c r="P45" s="8">
        <v>0.85763888888888895</v>
      </c>
      <c r="U45" s="8">
        <v>0.85763888888888895</v>
      </c>
      <c r="V45" s="8">
        <v>0.85763888888888895</v>
      </c>
      <c r="W45" s="8">
        <v>0.85763888888888895</v>
      </c>
      <c r="X45" s="8">
        <v>0.85763888888888895</v>
      </c>
      <c r="Y45" s="8">
        <v>0.85763888888888895</v>
      </c>
    </row>
    <row r="46" spans="14:25" x14ac:dyDescent="0.2">
      <c r="N46" s="10"/>
      <c r="O46" s="8">
        <v>0.85069444444444398</v>
      </c>
      <c r="P46" s="8">
        <v>0.86111111111111105</v>
      </c>
      <c r="U46" s="8">
        <v>0.86111111111111105</v>
      </c>
      <c r="V46" s="8">
        <v>0.86111111111111105</v>
      </c>
      <c r="W46" s="8">
        <v>0.86111111111111105</v>
      </c>
      <c r="X46" s="8">
        <v>0.86111111111111105</v>
      </c>
      <c r="Y46" s="8">
        <v>0.86111111111111105</v>
      </c>
    </row>
    <row r="47" spans="14:25" x14ac:dyDescent="0.2">
      <c r="N47" s="10"/>
      <c r="O47" s="8">
        <v>0.85416666666666596</v>
      </c>
      <c r="P47" s="8">
        <v>0.86458333333333304</v>
      </c>
      <c r="U47" s="8">
        <v>0.86458333333333304</v>
      </c>
      <c r="V47" s="8">
        <v>0.86458333333333304</v>
      </c>
      <c r="W47" s="8">
        <v>0.86458333333333304</v>
      </c>
      <c r="X47" s="8">
        <v>0.86458333333333304</v>
      </c>
      <c r="Y47" s="8">
        <v>0.86458333333333304</v>
      </c>
    </row>
    <row r="48" spans="14:25" x14ac:dyDescent="0.2">
      <c r="N48" s="10"/>
      <c r="O48" s="8">
        <v>0.85763888888888895</v>
      </c>
      <c r="P48" s="8">
        <v>0.86805555555555503</v>
      </c>
      <c r="U48" s="8">
        <v>0.86805555555555503</v>
      </c>
      <c r="V48" s="8">
        <v>0.86805555555555503</v>
      </c>
      <c r="W48" s="8">
        <v>0.86805555555555503</v>
      </c>
      <c r="X48" s="8">
        <v>0.86805555555555503</v>
      </c>
      <c r="Y48" s="8">
        <v>0.86805555555555503</v>
      </c>
    </row>
    <row r="49" spans="14:25" x14ac:dyDescent="0.2">
      <c r="N49" s="10"/>
      <c r="O49" s="8">
        <v>0.86111111111111105</v>
      </c>
      <c r="P49" s="8">
        <v>0.87152777777777701</v>
      </c>
      <c r="U49" s="8">
        <v>0.87152777777777701</v>
      </c>
      <c r="V49" s="8">
        <v>0.87152777777777701</v>
      </c>
      <c r="W49" s="8">
        <v>0.87152777777777701</v>
      </c>
      <c r="X49" s="8">
        <v>0.87152777777777701</v>
      </c>
      <c r="Y49" s="8">
        <v>0.87152777777777701</v>
      </c>
    </row>
    <row r="50" spans="14:25" x14ac:dyDescent="0.2">
      <c r="N50" s="10"/>
      <c r="O50" s="8">
        <v>0.86458333333333304</v>
      </c>
      <c r="P50" s="8">
        <v>0.875</v>
      </c>
      <c r="U50" s="8">
        <v>0.875</v>
      </c>
      <c r="V50" s="8">
        <v>0.875</v>
      </c>
      <c r="W50" s="8">
        <v>0.875</v>
      </c>
      <c r="X50" s="8">
        <v>0.875</v>
      </c>
      <c r="Y50" s="8">
        <v>0.875</v>
      </c>
    </row>
    <row r="51" spans="14:25" x14ac:dyDescent="0.2">
      <c r="O51" s="8">
        <v>0.86805555555555503</v>
      </c>
      <c r="P51" s="8">
        <v>0.87847222222222698</v>
      </c>
      <c r="U51" s="8">
        <v>0.87847222222222698</v>
      </c>
      <c r="V51" s="8">
        <v>0.87847222222222698</v>
      </c>
      <c r="W51" s="8">
        <v>0.87847222222222698</v>
      </c>
      <c r="X51" s="8">
        <v>0.87847222222222698</v>
      </c>
      <c r="Y51" s="8">
        <v>0.87847222222222698</v>
      </c>
    </row>
    <row r="52" spans="14:25" x14ac:dyDescent="0.2">
      <c r="O52" s="8">
        <v>0.87152777777777701</v>
      </c>
      <c r="P52" s="8">
        <v>0.88194444444444997</v>
      </c>
      <c r="U52" s="8">
        <v>0.88194444444444997</v>
      </c>
      <c r="V52" s="8">
        <v>0.88194444444444997</v>
      </c>
      <c r="W52" s="8">
        <v>0.88194444444444997</v>
      </c>
      <c r="X52" s="8">
        <v>0.88194444444444997</v>
      </c>
      <c r="Y52" s="8">
        <v>0.88194444444444997</v>
      </c>
    </row>
    <row r="53" spans="14:25" x14ac:dyDescent="0.2">
      <c r="O53" s="8">
        <v>0.875</v>
      </c>
      <c r="P53" s="8">
        <v>0.88541666666667296</v>
      </c>
      <c r="U53" s="8">
        <v>0.88541666666667296</v>
      </c>
      <c r="V53" s="8">
        <v>0.88541666666667296</v>
      </c>
      <c r="W53" s="8">
        <v>0.88541666666667296</v>
      </c>
      <c r="X53" s="8">
        <v>0.88541666666667296</v>
      </c>
      <c r="Y53" s="8">
        <v>0.88541666666667296</v>
      </c>
    </row>
    <row r="54" spans="14:25" x14ac:dyDescent="0.2">
      <c r="O54" s="8">
        <v>0.87847222222222698</v>
      </c>
      <c r="P54" s="8">
        <v>0.88888888888889594</v>
      </c>
      <c r="U54" s="8">
        <v>0.88888888888889594</v>
      </c>
      <c r="V54" s="8">
        <v>0.88888888888889594</v>
      </c>
      <c r="W54" s="8">
        <v>0.88888888888889594</v>
      </c>
      <c r="X54" s="8">
        <v>0.88888888888889594</v>
      </c>
      <c r="Y54" s="8">
        <v>0.88888888888889594</v>
      </c>
    </row>
    <row r="55" spans="14:25" x14ac:dyDescent="0.2">
      <c r="O55" s="8">
        <v>0.88194444444444997</v>
      </c>
      <c r="P55" s="8">
        <v>0.89236111111111904</v>
      </c>
      <c r="U55" s="8">
        <v>0.89236111111111904</v>
      </c>
      <c r="V55" s="8">
        <v>0.89236111111111904</v>
      </c>
      <c r="W55" s="8">
        <v>0.89236111111111904</v>
      </c>
      <c r="X55" s="8">
        <v>0.89236111111111904</v>
      </c>
      <c r="Y55" s="8">
        <v>0.89236111111111904</v>
      </c>
    </row>
    <row r="56" spans="14:25" x14ac:dyDescent="0.2">
      <c r="O56" s="8">
        <v>0.88541666666667296</v>
      </c>
      <c r="P56" s="8">
        <v>0.89583333333334203</v>
      </c>
      <c r="U56" s="8">
        <v>0.89583333333334203</v>
      </c>
      <c r="V56" s="8">
        <v>0.89583333333334203</v>
      </c>
      <c r="W56" s="8">
        <v>0.89583333333334203</v>
      </c>
      <c r="X56" s="8">
        <v>0.89583333333334203</v>
      </c>
      <c r="Y56" s="8">
        <v>0.89583333333334203</v>
      </c>
    </row>
    <row r="57" spans="14:25" x14ac:dyDescent="0.2">
      <c r="O57" s="8">
        <v>0.88888888888889594</v>
      </c>
      <c r="P57" s="8">
        <v>0.89930555555556502</v>
      </c>
      <c r="U57" s="8">
        <v>0.89930555555556502</v>
      </c>
      <c r="V57" s="8">
        <v>0.89930555555556502</v>
      </c>
      <c r="W57" s="8">
        <v>0.89930555555556502</v>
      </c>
      <c r="X57" s="8">
        <v>0.89930555555556502</v>
      </c>
      <c r="Y57" s="8">
        <v>0.89930555555556502</v>
      </c>
    </row>
    <row r="58" spans="14:25" x14ac:dyDescent="0.2">
      <c r="O58" s="8">
        <v>0.89236111111111904</v>
      </c>
      <c r="P58" s="8">
        <v>0.902777777777788</v>
      </c>
      <c r="U58" s="8">
        <v>0.902777777777788</v>
      </c>
      <c r="V58" s="8">
        <v>0.902777777777788</v>
      </c>
      <c r="W58" s="8">
        <v>0.902777777777788</v>
      </c>
      <c r="X58" s="8">
        <v>0.902777777777788</v>
      </c>
      <c r="Y58" s="8">
        <v>0.902777777777788</v>
      </c>
    </row>
    <row r="59" spans="14:25" x14ac:dyDescent="0.2">
      <c r="O59" s="8">
        <v>0.89583333333334203</v>
      </c>
      <c r="P59" s="8">
        <v>0.90625000000001099</v>
      </c>
      <c r="U59" s="8">
        <v>0.90625000000001099</v>
      </c>
      <c r="V59" s="8">
        <v>0.90625000000001099</v>
      </c>
      <c r="W59" s="8">
        <v>0.90625000000001099</v>
      </c>
      <c r="X59" s="8">
        <v>0.90625000000001099</v>
      </c>
      <c r="Y59" s="8">
        <v>0.90625000000001099</v>
      </c>
    </row>
    <row r="60" spans="14:25" x14ac:dyDescent="0.2">
      <c r="O60" s="8">
        <v>0.89930555555556502</v>
      </c>
      <c r="P60" s="8">
        <v>0.90972222222223398</v>
      </c>
      <c r="U60" s="8">
        <v>0.90972222222223398</v>
      </c>
      <c r="V60" s="8">
        <v>0.90972222222223398</v>
      </c>
      <c r="W60" s="8">
        <v>0.90972222222223398</v>
      </c>
      <c r="X60" s="8">
        <v>0.90972222222223398</v>
      </c>
      <c r="Y60" s="8">
        <v>0.90972222222223398</v>
      </c>
    </row>
    <row r="61" spans="14:25" x14ac:dyDescent="0.2">
      <c r="O61" s="8">
        <v>0.902777777777788</v>
      </c>
      <c r="P61" s="8">
        <v>0.91319444444445697</v>
      </c>
      <c r="U61" s="8">
        <v>0.91319444444445697</v>
      </c>
      <c r="V61" s="8">
        <v>0.91319444444445697</v>
      </c>
      <c r="W61" s="8">
        <v>0.91319444444445697</v>
      </c>
      <c r="X61" s="8">
        <v>0.91319444444445697</v>
      </c>
      <c r="Y61" s="8">
        <v>0.91319444444445697</v>
      </c>
    </row>
    <row r="62" spans="14:25" x14ac:dyDescent="0.2">
      <c r="O62" s="8">
        <v>0.90625000000001099</v>
      </c>
      <c r="P62" s="8">
        <v>0.91666666666667995</v>
      </c>
      <c r="U62" s="8">
        <v>0.91666666666667995</v>
      </c>
      <c r="V62" s="8">
        <v>0.91666666666667995</v>
      </c>
      <c r="W62" s="8">
        <v>0.91666666666667995</v>
      </c>
      <c r="X62" s="8">
        <v>0.91666666666667995</v>
      </c>
      <c r="Y62" s="8">
        <v>0.91666666666667995</v>
      </c>
    </row>
    <row r="63" spans="14:25" x14ac:dyDescent="0.2">
      <c r="O63" s="8">
        <v>0.90972222222223398</v>
      </c>
      <c r="P63" s="8">
        <v>0.92013888888890305</v>
      </c>
      <c r="U63" s="8">
        <v>0.92013888888890305</v>
      </c>
      <c r="V63" s="8">
        <v>0.92013888888890305</v>
      </c>
      <c r="W63" s="8">
        <v>0.92013888888890305</v>
      </c>
      <c r="X63" s="8">
        <v>0.92013888888890305</v>
      </c>
      <c r="Y63" s="8">
        <v>0.92013888888890305</v>
      </c>
    </row>
    <row r="64" spans="14:25" x14ac:dyDescent="0.2">
      <c r="O64" s="8">
        <v>0.91319444444445697</v>
      </c>
      <c r="P64" s="8">
        <v>0.92361111111112604</v>
      </c>
      <c r="U64" s="8">
        <v>0.92361111111112604</v>
      </c>
      <c r="V64" s="8">
        <v>0.92361111111112604</v>
      </c>
      <c r="W64" s="8">
        <v>0.92361111111112604</v>
      </c>
      <c r="X64" s="8">
        <v>0.92361111111112604</v>
      </c>
      <c r="Y64" s="8">
        <v>0.92361111111112604</v>
      </c>
    </row>
    <row r="65" spans="15:25" x14ac:dyDescent="0.2">
      <c r="O65" s="8">
        <v>0.91666666666667995</v>
      </c>
      <c r="P65" s="8">
        <v>0.92708333333334902</v>
      </c>
      <c r="U65" s="8">
        <v>0.92708333333334902</v>
      </c>
      <c r="V65" s="8">
        <v>0.92708333333334902</v>
      </c>
      <c r="W65" s="8">
        <v>0.92708333333334902</v>
      </c>
      <c r="X65" s="8">
        <v>0.92708333333334902</v>
      </c>
      <c r="Y65" s="8">
        <v>0.92708333333334902</v>
      </c>
    </row>
    <row r="66" spans="15:25" x14ac:dyDescent="0.2">
      <c r="O66" s="8">
        <v>0.92013888888890305</v>
      </c>
      <c r="P66" s="8">
        <v>0.93055555555557201</v>
      </c>
      <c r="U66" s="8">
        <v>0.93055555555557201</v>
      </c>
      <c r="V66" s="8">
        <v>0.93055555555557201</v>
      </c>
      <c r="W66" s="8">
        <v>0.93055555555557201</v>
      </c>
      <c r="X66" s="8">
        <v>0.93055555555557201</v>
      </c>
      <c r="Y66" s="8">
        <v>0.93055555555557201</v>
      </c>
    </row>
    <row r="67" spans="15:25" x14ac:dyDescent="0.2">
      <c r="O67" s="8">
        <v>0.92361111111112604</v>
      </c>
      <c r="P67" s="8">
        <v>0.934027777777795</v>
      </c>
      <c r="U67" s="8">
        <v>0.934027777777795</v>
      </c>
      <c r="V67" s="8">
        <v>0.934027777777795</v>
      </c>
      <c r="W67" s="8">
        <v>0.934027777777795</v>
      </c>
      <c r="X67" s="8">
        <v>0.934027777777795</v>
      </c>
      <c r="Y67" s="8">
        <v>0.934027777777795</v>
      </c>
    </row>
    <row r="68" spans="15:25" x14ac:dyDescent="0.2">
      <c r="O68" s="8">
        <v>0.92708333333334902</v>
      </c>
      <c r="P68" s="8">
        <v>0.93750000000001799</v>
      </c>
      <c r="U68" s="8">
        <v>0.93750000000001799</v>
      </c>
      <c r="V68" s="8">
        <v>0.93750000000001799</v>
      </c>
      <c r="W68" s="8">
        <v>0.93750000000001799</v>
      </c>
      <c r="X68" s="8">
        <v>0.93750000000001799</v>
      </c>
      <c r="Y68" s="8">
        <v>0.93750000000001799</v>
      </c>
    </row>
    <row r="69" spans="15:25" x14ac:dyDescent="0.2">
      <c r="O69" s="8">
        <v>0.93055555555557201</v>
      </c>
      <c r="P69" s="8">
        <v>0.94097222222224097</v>
      </c>
      <c r="U69" s="8">
        <v>0.94097222222224097</v>
      </c>
      <c r="V69" s="8">
        <v>0.94097222222224097</v>
      </c>
      <c r="W69" s="8">
        <v>0.94097222222224097</v>
      </c>
      <c r="X69" s="8">
        <v>0.94097222222224097</v>
      </c>
      <c r="Y69" s="8">
        <v>0.94097222222224097</v>
      </c>
    </row>
    <row r="70" spans="15:25" x14ac:dyDescent="0.2">
      <c r="O70" s="8">
        <v>0.934027777777795</v>
      </c>
      <c r="P70" s="8">
        <v>0.94444444444446396</v>
      </c>
      <c r="U70" s="8">
        <v>0.94444444444446396</v>
      </c>
      <c r="V70" s="8">
        <v>0.94444444444446396</v>
      </c>
      <c r="W70" s="8">
        <v>0.94444444444446396</v>
      </c>
      <c r="X70" s="8">
        <v>0.94444444444446396</v>
      </c>
      <c r="Y70" s="8">
        <v>0.94444444444446396</v>
      </c>
    </row>
    <row r="71" spans="15:25" x14ac:dyDescent="0.2">
      <c r="O71" s="8">
        <v>0.93750000000001799</v>
      </c>
      <c r="P71" s="8">
        <v>0.94791666666668695</v>
      </c>
      <c r="U71" s="8">
        <v>0.94791666666668695</v>
      </c>
      <c r="V71" s="8">
        <v>0.94791666666668695</v>
      </c>
      <c r="W71" s="8">
        <v>0.94791666666668695</v>
      </c>
      <c r="X71" s="8">
        <v>0.94791666666668695</v>
      </c>
      <c r="Y71" s="8">
        <v>0.94791666666668695</v>
      </c>
    </row>
    <row r="72" spans="15:25" x14ac:dyDescent="0.2">
      <c r="O72" s="8">
        <v>0.94097222222224097</v>
      </c>
      <c r="P72" s="8">
        <v>0.95138888888891004</v>
      </c>
      <c r="U72" s="8">
        <v>0.95138888888891004</v>
      </c>
      <c r="V72" s="8">
        <v>0.95138888888891004</v>
      </c>
      <c r="W72" s="8">
        <v>0.95138888888891004</v>
      </c>
      <c r="X72" s="8">
        <v>0.95138888888891004</v>
      </c>
      <c r="Y72" s="8">
        <v>0.95138888888891004</v>
      </c>
    </row>
    <row r="73" spans="15:25" x14ac:dyDescent="0.2">
      <c r="O73" s="8">
        <v>0.94444444444446396</v>
      </c>
      <c r="P73" s="8">
        <v>0.95486111111113303</v>
      </c>
      <c r="U73" s="8">
        <v>0.95486111111113303</v>
      </c>
      <c r="V73" s="8">
        <v>0.95486111111113303</v>
      </c>
      <c r="W73" s="8">
        <v>0.95486111111113303</v>
      </c>
      <c r="X73" s="8">
        <v>0.95486111111113303</v>
      </c>
      <c r="Y73" s="8">
        <v>0.95486111111113303</v>
      </c>
    </row>
    <row r="74" spans="15:25" x14ac:dyDescent="0.2">
      <c r="O74" s="8">
        <v>0.94791666666668695</v>
      </c>
      <c r="P74" s="8">
        <v>0.95833333333335602</v>
      </c>
      <c r="U74" s="8">
        <v>0.95833333333335602</v>
      </c>
      <c r="V74" s="8">
        <v>0.95833333333335602</v>
      </c>
      <c r="W74" s="8">
        <v>0.95833333333335602</v>
      </c>
      <c r="X74" s="8">
        <v>0.95833333333335602</v>
      </c>
      <c r="Y74" s="8">
        <v>0.95833333333335602</v>
      </c>
    </row>
    <row r="75" spans="15:25" x14ac:dyDescent="0.2">
      <c r="O75" s="8">
        <v>0.95138888888891004</v>
      </c>
      <c r="P75" s="8">
        <v>0.96180555555557901</v>
      </c>
      <c r="U75" s="8">
        <v>0.96180555555557901</v>
      </c>
      <c r="V75" s="8">
        <v>0.96180555555557901</v>
      </c>
      <c r="W75" s="8">
        <v>0.96180555555557901</v>
      </c>
      <c r="X75" s="8">
        <v>0.96180555555557901</v>
      </c>
      <c r="Y75" s="8">
        <v>0.96180555555557901</v>
      </c>
    </row>
    <row r="76" spans="15:25" x14ac:dyDescent="0.2">
      <c r="O76" s="8">
        <v>0.95486111111113303</v>
      </c>
      <c r="P76" s="8">
        <v>0.96527777777780199</v>
      </c>
      <c r="U76" s="8">
        <v>0.96527777777780199</v>
      </c>
      <c r="V76" s="8">
        <v>0.96527777777780199</v>
      </c>
      <c r="W76" s="8">
        <v>0.96527777777780199</v>
      </c>
      <c r="X76" s="8">
        <v>0.96527777777780199</v>
      </c>
      <c r="Y76" s="8">
        <v>0.96527777777780199</v>
      </c>
    </row>
    <row r="77" spans="15:25" x14ac:dyDescent="0.2">
      <c r="O77" s="8">
        <v>0.95833333333335602</v>
      </c>
      <c r="P77" s="8">
        <v>0.96875000000002498</v>
      </c>
      <c r="U77" s="8">
        <v>0.96875000000002498</v>
      </c>
      <c r="V77" s="8">
        <v>0.96875000000002498</v>
      </c>
      <c r="W77" s="8">
        <v>0.96875000000002498</v>
      </c>
      <c r="X77" s="8">
        <v>0.96875000000002498</v>
      </c>
      <c r="Y77" s="8">
        <v>0.96875000000002498</v>
      </c>
    </row>
    <row r="78" spans="15:25" x14ac:dyDescent="0.2">
      <c r="O78" s="8">
        <v>0.96180555555557901</v>
      </c>
      <c r="P78" s="8">
        <v>0.97222222222224797</v>
      </c>
      <c r="U78" s="8">
        <v>0.97222222222224797</v>
      </c>
      <c r="V78" s="8">
        <v>0.97222222222224797</v>
      </c>
      <c r="W78" s="8">
        <v>0.97222222222224797</v>
      </c>
      <c r="X78" s="8">
        <v>0.97222222222224797</v>
      </c>
      <c r="Y78" s="8">
        <v>0.97222222222224797</v>
      </c>
    </row>
    <row r="79" spans="15:25" x14ac:dyDescent="0.2">
      <c r="O79" s="8">
        <v>0.96527777777780199</v>
      </c>
      <c r="P79" s="8">
        <v>0.97569444444447095</v>
      </c>
      <c r="U79" s="8">
        <v>0.97569444444447095</v>
      </c>
      <c r="V79" s="8">
        <v>0.97569444444447095</v>
      </c>
      <c r="W79" s="8">
        <v>0.97569444444447095</v>
      </c>
      <c r="X79" s="8">
        <v>0.97569444444447095</v>
      </c>
      <c r="Y79" s="8">
        <v>0.97569444444447095</v>
      </c>
    </row>
    <row r="80" spans="15:25" x14ac:dyDescent="0.2">
      <c r="O80" s="8">
        <v>0.96875000000002498</v>
      </c>
      <c r="P80" s="8">
        <v>0.97916666666669405</v>
      </c>
      <c r="U80" s="8">
        <v>0.97916666666669405</v>
      </c>
      <c r="V80" s="8">
        <v>0.97916666666669405</v>
      </c>
      <c r="W80" s="8">
        <v>0.97916666666669405</v>
      </c>
      <c r="X80" s="8">
        <v>0.97916666666669405</v>
      </c>
      <c r="Y80" s="8">
        <v>0.97916666666669405</v>
      </c>
    </row>
    <row r="81" spans="15:25" x14ac:dyDescent="0.2">
      <c r="O81" s="8">
        <v>0.97222222222224797</v>
      </c>
      <c r="P81" s="8">
        <v>0.98263888888891704</v>
      </c>
      <c r="U81" s="8">
        <v>0.98263888888891704</v>
      </c>
      <c r="V81" s="8">
        <v>0.98263888888891704</v>
      </c>
      <c r="W81" s="8">
        <v>0.98263888888891704</v>
      </c>
      <c r="X81" s="8">
        <v>0.98263888888891704</v>
      </c>
      <c r="Y81" s="8">
        <v>0.98263888888891704</v>
      </c>
    </row>
    <row r="82" spans="15:25" x14ac:dyDescent="0.2">
      <c r="O82" s="8">
        <v>0.97569444444447095</v>
      </c>
      <c r="P82" s="8">
        <v>0.98611111111114003</v>
      </c>
      <c r="U82" s="8">
        <v>0.98611111111114003</v>
      </c>
      <c r="V82" s="8">
        <v>0.98611111111114003</v>
      </c>
      <c r="W82" s="8">
        <v>0.98611111111114003</v>
      </c>
      <c r="X82" s="8">
        <v>0.98611111111114003</v>
      </c>
      <c r="Y82" s="8">
        <v>0.98611111111114003</v>
      </c>
    </row>
    <row r="83" spans="15:25" x14ac:dyDescent="0.2">
      <c r="O83" s="8">
        <v>0.97916666666669405</v>
      </c>
      <c r="P83" s="8">
        <v>0.98958333333336201</v>
      </c>
      <c r="U83" s="8">
        <v>0.98958333333336201</v>
      </c>
      <c r="V83" s="8">
        <v>0.98958333333336201</v>
      </c>
      <c r="W83" s="8">
        <v>0.98958333333336201</v>
      </c>
      <c r="X83" s="8">
        <v>0.98958333333336201</v>
      </c>
      <c r="Y83" s="8">
        <v>0.98958333333336201</v>
      </c>
    </row>
    <row r="84" spans="15:25" x14ac:dyDescent="0.2">
      <c r="O84" s="8">
        <v>0.98263888888891704</v>
      </c>
      <c r="P84" s="8">
        <v>0.993055555555585</v>
      </c>
      <c r="U84" s="8">
        <v>0.993055555555585</v>
      </c>
      <c r="V84" s="8">
        <v>0.993055555555585</v>
      </c>
      <c r="W84" s="8">
        <v>0.993055555555585</v>
      </c>
      <c r="X84" s="8">
        <v>0.993055555555585</v>
      </c>
      <c r="Y84" s="8">
        <v>0.993055555555585</v>
      </c>
    </row>
    <row r="85" spans="15:25" x14ac:dyDescent="0.2">
      <c r="O85" s="8">
        <v>0.98611111111114003</v>
      </c>
      <c r="P85" s="8">
        <v>0.99652777777780799</v>
      </c>
      <c r="U85" s="8">
        <v>0.99652777777780799</v>
      </c>
      <c r="V85" s="8">
        <v>0.99652777777780799</v>
      </c>
      <c r="W85" s="8">
        <v>0.99652777777780799</v>
      </c>
      <c r="X85" s="8">
        <v>0.99652777777780799</v>
      </c>
      <c r="Y85" s="8">
        <v>0.99652777777780799</v>
      </c>
    </row>
    <row r="86" spans="15:25" x14ac:dyDescent="0.2">
      <c r="O86" s="8">
        <v>0.98958333333336201</v>
      </c>
      <c r="P86" s="8">
        <v>1.00000000000003</v>
      </c>
      <c r="U86" s="8">
        <v>1.00000000000003</v>
      </c>
      <c r="V86" s="8">
        <v>1.00000000000003</v>
      </c>
      <c r="W86" s="8">
        <v>1.00000000000003</v>
      </c>
      <c r="X86" s="8">
        <v>1.00000000000003</v>
      </c>
      <c r="Y86" s="8">
        <v>1.00000000000003</v>
      </c>
    </row>
    <row r="87" spans="15:25" x14ac:dyDescent="0.2">
      <c r="O87" s="8">
        <v>0.993055555555585</v>
      </c>
      <c r="P87" s="8">
        <v>1.0034722222222501</v>
      </c>
      <c r="U87" s="8">
        <v>1.0034722222222501</v>
      </c>
      <c r="V87" s="8">
        <v>1.0034722222222501</v>
      </c>
      <c r="W87" s="8">
        <v>1.0034722222222501</v>
      </c>
      <c r="X87" s="8">
        <v>1.0034722222222501</v>
      </c>
      <c r="Y87" s="8">
        <v>1.0034722222222501</v>
      </c>
    </row>
    <row r="88" spans="15:25" x14ac:dyDescent="0.2">
      <c r="O88" s="8">
        <v>0.99652777777780799</v>
      </c>
      <c r="P88" s="8">
        <v>1.0069444444444799</v>
      </c>
      <c r="U88" s="8">
        <v>1.0069444444444799</v>
      </c>
      <c r="V88" s="8">
        <v>1.0069444444444799</v>
      </c>
      <c r="W88" s="8">
        <v>1.0069444444444799</v>
      </c>
      <c r="X88" s="8">
        <v>1.0069444444444799</v>
      </c>
      <c r="Y88" s="8">
        <v>1.0069444444444799</v>
      </c>
    </row>
    <row r="89" spans="15:25" x14ac:dyDescent="0.2">
      <c r="O89" s="8">
        <v>1.00000000000003</v>
      </c>
      <c r="P89" s="8">
        <v>1.0104166666667</v>
      </c>
      <c r="U89" s="8">
        <v>1.0104166666667</v>
      </c>
      <c r="V89" s="8">
        <v>1.0104166666667</v>
      </c>
      <c r="W89" s="8">
        <v>1.0104166666667</v>
      </c>
      <c r="X89" s="8">
        <v>1.0104166666667</v>
      </c>
      <c r="Y89" s="8">
        <v>1.0104166666667</v>
      </c>
    </row>
    <row r="90" spans="15:25" x14ac:dyDescent="0.2">
      <c r="O90" s="8">
        <v>1.0034722222222501</v>
      </c>
      <c r="P90" s="8">
        <v>1.0138888888889199</v>
      </c>
      <c r="U90" s="8">
        <v>1.0138888888889199</v>
      </c>
      <c r="V90" s="8">
        <v>1.0138888888889199</v>
      </c>
      <c r="W90" s="8">
        <v>1.0138888888889199</v>
      </c>
      <c r="X90" s="8">
        <v>1.0138888888889199</v>
      </c>
      <c r="Y90" s="8">
        <v>1.0138888888889199</v>
      </c>
    </row>
    <row r="91" spans="15:25" x14ac:dyDescent="0.2">
      <c r="O91" s="8">
        <v>1.0069444444444799</v>
      </c>
      <c r="P91" s="8">
        <v>1.01736111111115</v>
      </c>
      <c r="U91" s="8">
        <v>1.01736111111115</v>
      </c>
      <c r="V91" s="8">
        <v>1.01736111111115</v>
      </c>
      <c r="W91" s="8">
        <v>1.01736111111115</v>
      </c>
      <c r="X91" s="8">
        <v>1.01736111111115</v>
      </c>
      <c r="Y91" s="8">
        <v>1.01736111111115</v>
      </c>
    </row>
    <row r="92" spans="15:25" x14ac:dyDescent="0.2">
      <c r="O92" s="8">
        <v>1.0104166666667</v>
      </c>
      <c r="P92" s="8">
        <v>1.0208333333333699</v>
      </c>
      <c r="U92" s="8">
        <v>1.0208333333333699</v>
      </c>
      <c r="V92" s="8">
        <v>1.0208333333333699</v>
      </c>
      <c r="W92" s="8">
        <v>1.0208333333333699</v>
      </c>
      <c r="X92" s="8">
        <v>1.0208333333333699</v>
      </c>
      <c r="Y92" s="8">
        <v>1.0208333333333699</v>
      </c>
    </row>
    <row r="93" spans="15:25" x14ac:dyDescent="0.2">
      <c r="O93" s="8">
        <v>1.0138888888889199</v>
      </c>
      <c r="P93" s="8">
        <v>1.02430555555559</v>
      </c>
      <c r="U93" s="8">
        <v>1.02430555555559</v>
      </c>
      <c r="V93" s="8">
        <v>1.02430555555559</v>
      </c>
      <c r="W93" s="8">
        <v>1.02430555555559</v>
      </c>
      <c r="X93" s="8">
        <v>1.02430555555559</v>
      </c>
      <c r="Y93" s="8">
        <v>1.02430555555559</v>
      </c>
    </row>
    <row r="94" spans="15:25" x14ac:dyDescent="0.2">
      <c r="O94" s="8">
        <v>1.01736111111115</v>
      </c>
      <c r="P94" s="8">
        <v>1.0277777777778101</v>
      </c>
      <c r="U94" s="8">
        <v>1.0277777777778101</v>
      </c>
      <c r="V94" s="8">
        <v>1.0277777777778101</v>
      </c>
      <c r="W94" s="8">
        <v>1.0277777777778101</v>
      </c>
      <c r="X94" s="8">
        <v>1.0277777777778101</v>
      </c>
      <c r="Y94" s="8">
        <v>1.0277777777778101</v>
      </c>
    </row>
    <row r="95" spans="15:25" x14ac:dyDescent="0.2">
      <c r="O95" s="8">
        <v>1.0208333333333699</v>
      </c>
      <c r="P95" s="8">
        <v>1.03125000000004</v>
      </c>
      <c r="U95" s="8">
        <v>1.03125000000004</v>
      </c>
      <c r="V95" s="8">
        <v>1.03125000000004</v>
      </c>
      <c r="W95" s="8">
        <v>1.03125000000004</v>
      </c>
      <c r="X95" s="8">
        <v>1.03125000000004</v>
      </c>
      <c r="Y95" s="8">
        <v>1.03125000000004</v>
      </c>
    </row>
    <row r="96" spans="15:25" x14ac:dyDescent="0.2">
      <c r="O96" s="8">
        <v>1.02430555555559</v>
      </c>
      <c r="P96" s="8">
        <v>1.0347222222222601</v>
      </c>
      <c r="U96" s="8">
        <v>1.0347222222222601</v>
      </c>
      <c r="V96" s="8">
        <v>1.0347222222222601</v>
      </c>
      <c r="W96" s="8">
        <v>1.0347222222222601</v>
      </c>
      <c r="X96" s="8">
        <v>1.0347222222222601</v>
      </c>
      <c r="Y96" s="8">
        <v>1.0347222222222601</v>
      </c>
    </row>
    <row r="97" spans="15:25" x14ac:dyDescent="0.2">
      <c r="O97" s="8">
        <v>1.0277777777778101</v>
      </c>
      <c r="P97" s="8">
        <v>1.0381944444444799</v>
      </c>
      <c r="U97" s="8">
        <v>1.0381944444444799</v>
      </c>
      <c r="V97" s="8">
        <v>1.0381944444444799</v>
      </c>
      <c r="W97" s="8">
        <v>1.0381944444444799</v>
      </c>
      <c r="X97" s="8">
        <v>1.0381944444444799</v>
      </c>
      <c r="Y97" s="8">
        <v>1.0381944444444799</v>
      </c>
    </row>
    <row r="98" spans="15:25" x14ac:dyDescent="0.2">
      <c r="O98" s="8">
        <v>1.03125000000004</v>
      </c>
      <c r="P98" s="8">
        <v>1.04166666666671</v>
      </c>
      <c r="U98" s="8">
        <v>1.04166666666671</v>
      </c>
      <c r="V98" s="8">
        <v>1.04166666666671</v>
      </c>
      <c r="W98" s="8">
        <v>1.04166666666671</v>
      </c>
      <c r="X98" s="8">
        <v>1.04166666666671</v>
      </c>
      <c r="Y98" s="8">
        <v>1.04166666666671</v>
      </c>
    </row>
    <row r="99" spans="15:25" x14ac:dyDescent="0.2">
      <c r="O99" s="8">
        <v>1.0347222222222601</v>
      </c>
    </row>
    <row r="100" spans="15:25" x14ac:dyDescent="0.2">
      <c r="O100" s="8">
        <v>1.0381944444444799</v>
      </c>
    </row>
    <row r="101" spans="15:25" x14ac:dyDescent="0.2">
      <c r="O101" s="8">
        <v>1.04166666666671</v>
      </c>
    </row>
  </sheetData>
  <pageMargins left="0.7" right="0.7" top="0.75" bottom="0.75" header="0.3" footer="0.3"/>
  <ignoredErrors>
    <ignoredError sqref="M2:M2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"/>
  <sheetViews>
    <sheetView workbookViewId="0">
      <pane ySplit="1" topLeftCell="A2" activePane="bottomLeft" state="frozen"/>
      <selection pane="bottomLeft" activeCell="E12" sqref="E12"/>
    </sheetView>
  </sheetViews>
  <sheetFormatPr baseColWidth="10" defaultRowHeight="16" x14ac:dyDescent="0.2"/>
  <cols>
    <col min="3" max="4" width="14.5" bestFit="1" customWidth="1"/>
    <col min="5" max="5" width="16.33203125" bestFit="1" customWidth="1"/>
    <col min="6" max="6" width="13.1640625" bestFit="1" customWidth="1"/>
    <col min="7" max="7" width="26.33203125" bestFit="1" customWidth="1"/>
    <col min="8" max="8" width="16.33203125" bestFit="1" customWidth="1"/>
  </cols>
  <sheetData>
    <row r="1" spans="1:8" s="26" customFormat="1" ht="34" x14ac:dyDescent="0.2">
      <c r="A1" s="27" t="s">
        <v>1</v>
      </c>
      <c r="B1" s="27" t="s">
        <v>34</v>
      </c>
      <c r="C1" s="1" t="s">
        <v>142</v>
      </c>
      <c r="D1" s="1" t="s">
        <v>143</v>
      </c>
      <c r="E1" s="27" t="s">
        <v>35</v>
      </c>
      <c r="F1" s="27" t="s">
        <v>36</v>
      </c>
      <c r="G1" s="27" t="s">
        <v>2</v>
      </c>
      <c r="H1" s="27" t="s">
        <v>37</v>
      </c>
    </row>
    <row r="2" spans="1:8" x14ac:dyDescent="0.2">
      <c r="A2" s="22" t="s">
        <v>26</v>
      </c>
      <c r="B2" s="22" t="s">
        <v>38</v>
      </c>
      <c r="C2" s="22" t="s">
        <v>136</v>
      </c>
      <c r="D2" s="22" t="s">
        <v>137</v>
      </c>
      <c r="E2" s="22" t="s">
        <v>31</v>
      </c>
      <c r="F2" s="22" t="s">
        <v>43</v>
      </c>
      <c r="G2" s="4" t="s">
        <v>45</v>
      </c>
      <c r="H2" t="s">
        <v>58</v>
      </c>
    </row>
    <row r="3" spans="1:8" x14ac:dyDescent="0.2">
      <c r="A3" s="22" t="s">
        <v>27</v>
      </c>
      <c r="B3" s="22" t="s">
        <v>39</v>
      </c>
      <c r="C3" s="22" t="s">
        <v>139</v>
      </c>
      <c r="D3" s="22" t="s">
        <v>138</v>
      </c>
      <c r="E3" s="22" t="s">
        <v>30</v>
      </c>
      <c r="F3" s="22" t="s">
        <v>42</v>
      </c>
      <c r="G3" s="4" t="s">
        <v>46</v>
      </c>
      <c r="H3" t="s">
        <v>59</v>
      </c>
    </row>
    <row r="4" spans="1:8" x14ac:dyDescent="0.2">
      <c r="A4" s="22" t="s">
        <v>28</v>
      </c>
      <c r="B4" s="22" t="s">
        <v>40</v>
      </c>
      <c r="C4" s="22" t="s">
        <v>140</v>
      </c>
      <c r="D4" s="22" t="s">
        <v>141</v>
      </c>
      <c r="E4" s="22" t="s">
        <v>116</v>
      </c>
      <c r="F4" s="22" t="s">
        <v>118</v>
      </c>
      <c r="G4" s="4" t="s">
        <v>47</v>
      </c>
      <c r="H4" t="s">
        <v>61</v>
      </c>
    </row>
    <row r="5" spans="1:8" x14ac:dyDescent="0.2">
      <c r="A5" s="22" t="s">
        <v>127</v>
      </c>
      <c r="B5" s="22" t="s">
        <v>126</v>
      </c>
      <c r="C5" s="22" t="s">
        <v>144</v>
      </c>
      <c r="D5" s="22" t="s">
        <v>145</v>
      </c>
      <c r="E5" s="22" t="s">
        <v>29</v>
      </c>
      <c r="F5" s="22" t="s">
        <v>41</v>
      </c>
      <c r="G5" s="4" t="s">
        <v>48</v>
      </c>
      <c r="H5" t="s">
        <v>60</v>
      </c>
    </row>
    <row r="6" spans="1:8" x14ac:dyDescent="0.2">
      <c r="A6" s="22" t="s">
        <v>130</v>
      </c>
      <c r="B6" s="22" t="s">
        <v>129</v>
      </c>
      <c r="C6" s="22" t="s">
        <v>146</v>
      </c>
      <c r="D6" s="22" t="s">
        <v>147</v>
      </c>
      <c r="E6" s="22" t="s">
        <v>33</v>
      </c>
      <c r="F6" s="22" t="s">
        <v>44</v>
      </c>
      <c r="G6" s="4" t="s">
        <v>62</v>
      </c>
      <c r="H6" t="s">
        <v>69</v>
      </c>
    </row>
    <row r="7" spans="1:8" x14ac:dyDescent="0.2">
      <c r="A7" s="22" t="s">
        <v>135</v>
      </c>
      <c r="B7" s="22" t="s">
        <v>134</v>
      </c>
      <c r="C7" s="22" t="s">
        <v>148</v>
      </c>
      <c r="D7" s="22" t="s">
        <v>149</v>
      </c>
      <c r="E7" s="22" t="s">
        <v>32</v>
      </c>
      <c r="F7" s="22" t="s">
        <v>117</v>
      </c>
      <c r="G7" s="4" t="s">
        <v>63</v>
      </c>
      <c r="H7" t="s">
        <v>70</v>
      </c>
    </row>
    <row r="8" spans="1:8" x14ac:dyDescent="0.2">
      <c r="G8" s="4" t="s">
        <v>49</v>
      </c>
      <c r="H8" t="s">
        <v>71</v>
      </c>
    </row>
    <row r="9" spans="1:8" x14ac:dyDescent="0.2">
      <c r="G9" s="4" t="s">
        <v>50</v>
      </c>
      <c r="H9" t="s">
        <v>72</v>
      </c>
    </row>
    <row r="10" spans="1:8" x14ac:dyDescent="0.2">
      <c r="G10" s="4" t="s">
        <v>51</v>
      </c>
      <c r="H10" t="s">
        <v>73</v>
      </c>
    </row>
    <row r="11" spans="1:8" x14ac:dyDescent="0.2">
      <c r="G11" s="4" t="s">
        <v>52</v>
      </c>
      <c r="H11" t="s">
        <v>74</v>
      </c>
    </row>
    <row r="12" spans="1:8" x14ac:dyDescent="0.2">
      <c r="G12" s="4" t="s">
        <v>66</v>
      </c>
      <c r="H12" t="s">
        <v>75</v>
      </c>
    </row>
    <row r="13" spans="1:8" x14ac:dyDescent="0.2">
      <c r="G13" s="4" t="s">
        <v>67</v>
      </c>
      <c r="H13" t="s">
        <v>76</v>
      </c>
    </row>
    <row r="14" spans="1:8" x14ac:dyDescent="0.2">
      <c r="G14" s="4" t="s">
        <v>55</v>
      </c>
      <c r="H14" t="s">
        <v>81</v>
      </c>
    </row>
    <row r="15" spans="1:8" x14ac:dyDescent="0.2">
      <c r="G15" s="4" t="s">
        <v>56</v>
      </c>
      <c r="H15" t="s">
        <v>82</v>
      </c>
    </row>
    <row r="16" spans="1:8" x14ac:dyDescent="0.2">
      <c r="G16" s="4" t="s">
        <v>132</v>
      </c>
      <c r="H16" t="s">
        <v>131</v>
      </c>
    </row>
    <row r="17" spans="7:8" x14ac:dyDescent="0.2">
      <c r="G17" s="4" t="s">
        <v>53</v>
      </c>
      <c r="H17" t="s">
        <v>77</v>
      </c>
    </row>
    <row r="18" spans="7:8" x14ac:dyDescent="0.2">
      <c r="G18" s="4" t="s">
        <v>64</v>
      </c>
      <c r="H18" t="s">
        <v>79</v>
      </c>
    </row>
    <row r="19" spans="7:8" x14ac:dyDescent="0.2">
      <c r="G19" s="4" t="s">
        <v>54</v>
      </c>
      <c r="H19" t="s">
        <v>78</v>
      </c>
    </row>
    <row r="20" spans="7:8" x14ac:dyDescent="0.2">
      <c r="G20" s="4" t="s">
        <v>65</v>
      </c>
      <c r="H20" t="s">
        <v>80</v>
      </c>
    </row>
    <row r="21" spans="7:8" x14ac:dyDescent="0.2">
      <c r="G21" s="4" t="s">
        <v>68</v>
      </c>
      <c r="H21" t="s">
        <v>83</v>
      </c>
    </row>
    <row r="22" spans="7:8" x14ac:dyDescent="0.2">
      <c r="G22" s="4" t="s">
        <v>57</v>
      </c>
      <c r="H22" t="s">
        <v>84</v>
      </c>
    </row>
    <row r="23" spans="7:8" x14ac:dyDescent="0.2">
      <c r="G23" s="4"/>
    </row>
    <row r="24" spans="7:8" x14ac:dyDescent="0.2">
      <c r="G24" s="4"/>
    </row>
    <row r="25" spans="7:8" x14ac:dyDescent="0.2">
      <c r="G25" s="4"/>
    </row>
    <row r="26" spans="7:8" x14ac:dyDescent="0.2">
      <c r="G26" s="4"/>
    </row>
    <row r="27" spans="7:8" x14ac:dyDescent="0.2">
      <c r="G27" s="4"/>
    </row>
    <row r="28" spans="7:8" x14ac:dyDescent="0.2">
      <c r="G28" s="4"/>
    </row>
  </sheetData>
  <sortState xmlns:xlrd2="http://schemas.microsoft.com/office/spreadsheetml/2017/richdata2" ref="E2:E12">
    <sortCondition ref="E2"/>
  </sortState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Opciones!$E$2:$E$19</xm:f>
          </x14:formula1>
          <xm:sqref>C91 C93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Referencia</vt:lpstr>
      <vt:lpstr>Matriz desove</vt:lpstr>
      <vt:lpstr>Opciones</vt:lpstr>
      <vt:lpstr>Códigos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2020-02-11T14:10:25Z</dcterms:created>
  <dcterms:modified xsi:type="dcterms:W3CDTF">2022-10-25T21:03:56Z</dcterms:modified>
</cp:coreProperties>
</file>